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D:\"/>
    </mc:Choice>
  </mc:AlternateContent>
  <xr:revisionPtr revIDLastSave="0" documentId="13_ncr:1_{7AE46214-06ED-46C0-9EA7-C9C31B7063DC}" xr6:coauthVersionLast="47" xr6:coauthVersionMax="47" xr10:uidLastSave="{00000000-0000-0000-0000-000000000000}"/>
  <bookViews>
    <workbookView xWindow="-108" yWindow="-108" windowWidth="23256" windowHeight="12456" xr2:uid="{8EEAFFBC-DB0E-466E-8B59-A78FAE38C6E0}"/>
  </bookViews>
  <sheets>
    <sheet name="25　　　　 【申請者氏名】" sheetId="7" r:id="rId1"/>
    <sheet name="費目の説明" sheetId="18" r:id="rId2"/>
  </sheets>
  <definedNames>
    <definedName name="_xlnm._FilterDatabase" localSheetId="0" hidden="1">'25　　　　 【申請者氏名】'!#REF!</definedName>
    <definedName name="_xlnm.Print_Area" localSheetId="0">'25　　　　 【申請者氏名】'!$A$1:$AD$183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3" i="7" l="1"/>
  <c r="AF79" i="7"/>
  <c r="AF65" i="7"/>
  <c r="AF111" i="7"/>
  <c r="F178" i="7"/>
  <c r="AF178" i="7" s="1"/>
  <c r="K110" i="7"/>
  <c r="K111" i="7" s="1"/>
  <c r="AF104" i="7"/>
  <c r="AF103" i="7"/>
  <c r="AF102" i="7"/>
  <c r="AF101" i="7"/>
  <c r="AF100" i="7"/>
  <c r="AF99" i="7"/>
  <c r="AF97" i="7"/>
  <c r="AF98" i="7"/>
  <c r="AF96" i="7"/>
  <c r="AF51" i="7"/>
  <c r="AF44" i="7"/>
  <c r="AF26" i="7"/>
  <c r="AF29" i="7"/>
  <c r="E139" i="7"/>
  <c r="E138" i="7"/>
  <c r="AF59" i="7"/>
  <c r="O178" i="7"/>
  <c r="O170" i="7"/>
  <c r="O162" i="7"/>
  <c r="O154" i="7"/>
  <c r="F170" i="7"/>
  <c r="F162" i="7"/>
  <c r="F154" i="7"/>
  <c r="O146" i="7"/>
  <c r="F146" i="7"/>
  <c r="Z105" i="7"/>
  <c r="Z107" i="7" s="1"/>
  <c r="U105" i="7"/>
  <c r="U107" i="7" s="1"/>
  <c r="M89" i="7"/>
  <c r="AC86" i="7" s="1"/>
  <c r="AF109" i="7" l="1"/>
  <c r="Y89" i="7"/>
</calcChain>
</file>

<file path=xl/sharedStrings.xml><?xml version="1.0" encoding="utf-8"?>
<sst xmlns="http://schemas.openxmlformats.org/spreadsheetml/2006/main" count="383" uniqueCount="282">
  <si>
    <t>様式Ｂ</t>
  </si>
  <si>
    <t>申請者の概要</t>
  </si>
  <si>
    <t>フリガナ</t>
  </si>
  <si>
    <t>１　事業テーマ（30字程度で簡潔に記載）</t>
  </si>
  <si>
    <t>２　連携先（異業種連携タイプのみ記載）</t>
  </si>
  <si>
    <t>３　現状と実現したい取組と狙い</t>
  </si>
  <si>
    <t>これまでとの違い（新しさのポイント）を明確に記載すること、また異業種連携タイプについてはは連携内容についても記載すること</t>
  </si>
  <si>
    <t>(1)現状・課題</t>
  </si>
  <si>
    <t>・現在の経営の状況、経営を通じて何が課題となっているのか、今般申請する事業（取組）を計画するきっかけとなった問題点等を記載</t>
  </si>
  <si>
    <t>(2)取組内容</t>
  </si>
  <si>
    <t>・「(1)現状・課題」に対して、本補助金を利用して何をするのか記載</t>
  </si>
  <si>
    <t>(3)狙い</t>
  </si>
  <si>
    <t>※異業種連携タイプについては連携効果についても記載</t>
  </si>
  <si>
    <t>・取組内容の詳細を記載</t>
  </si>
  <si>
    <t>・新たな取組により今後どうしていきたいのか、課題に対する解決方法をこれまでとの違いを明確にして記載</t>
  </si>
  <si>
    <t>・原則100字以上記載（異業種連携タイプについては原則150字以上）</t>
  </si>
  <si>
    <t>４　取組５年後の目標値</t>
  </si>
  <si>
    <t>①収入</t>
  </si>
  <si>
    <t>②支出</t>
  </si>
  <si>
    <t>④達成目標</t>
  </si>
  <si>
    <t>③×1.1(通常タイプ)</t>
  </si>
  <si>
    <t>③×1.2(異業種連携タイプ)</t>
  </si>
  <si>
    <t>万円</t>
  </si>
  <si>
    <t>※直近１年間の①収入と②支出について記載(該当分野の所得のみでも可)</t>
  </si>
  <si>
    <t>５　経費配分　（単位：円）</t>
  </si>
  <si>
    <t>見積書ごとに品目と金額を記載</t>
  </si>
  <si>
    <t>見積詳細</t>
  </si>
  <si>
    <t>費目</t>
  </si>
  <si>
    <t>実績</t>
  </si>
  <si>
    <t>※見積書が１つの場合は１段目のみの記載、複数ある場合には以降に記載</t>
  </si>
  <si>
    <t>・事業計画を変更する場合</t>
  </si>
  <si>
    <t>（変更理由とその内容）</t>
  </si>
  <si>
    <t>※変更の場合は、申請時の金額の下部に括弧書きで数値を記載し以下の欄に変更理由、変更内容を記載すること</t>
  </si>
  <si>
    <t>　実際に取り組んだ内容、取組効果について記載</t>
  </si>
  <si>
    <t>取組内容</t>
  </si>
  <si>
    <t>７　目標の達成に向けた計画</t>
  </si>
  <si>
    <t>事業テーマ</t>
  </si>
  <si>
    <t>（「１　事業テーマ」を記入）</t>
  </si>
  <si>
    <t>申請者氏名</t>
  </si>
  <si>
    <t>経過報告書</t>
  </si>
  <si>
    <t>金額</t>
  </si>
  <si>
    <t>①-②所得</t>
  </si>
  <si>
    <t>E-mail</t>
    <phoneticPr fontId="7"/>
  </si>
  <si>
    <t>住所</t>
    <rPh sb="0" eb="2">
      <t>ジュウショ</t>
    </rPh>
    <phoneticPr fontId="7"/>
  </si>
  <si>
    <t>所属する団体</t>
    <rPh sb="0" eb="2">
      <t>ショゾク</t>
    </rPh>
    <rPh sb="4" eb="6">
      <t>ダンタイ</t>
    </rPh>
    <phoneticPr fontId="7"/>
  </si>
  <si>
    <t>支援チーム名</t>
    <rPh sb="0" eb="2">
      <t>シエン</t>
    </rPh>
    <rPh sb="5" eb="6">
      <t>メイ</t>
    </rPh>
    <phoneticPr fontId="7"/>
  </si>
  <si>
    <t>支援チーム担当者</t>
    <rPh sb="0" eb="2">
      <t>シエン</t>
    </rPh>
    <rPh sb="5" eb="8">
      <t>タントウシャ</t>
    </rPh>
    <phoneticPr fontId="7"/>
  </si>
  <si>
    <t>申請タイプ</t>
    <rPh sb="0" eb="2">
      <t>シンセイ</t>
    </rPh>
    <phoneticPr fontId="7"/>
  </si>
  <si>
    <t>申請日</t>
    <rPh sb="0" eb="3">
      <t>シンセイビ</t>
    </rPh>
    <phoneticPr fontId="7"/>
  </si>
  <si>
    <t>事業計画申請日</t>
    <rPh sb="0" eb="7">
      <t>ジギョウケイカクシンセイビ</t>
    </rPh>
    <phoneticPr fontId="7"/>
  </si>
  <si>
    <t>変更計画申請日</t>
    <rPh sb="0" eb="7">
      <t>ヘンコウケイカクシンセイビ</t>
    </rPh>
    <phoneticPr fontId="7"/>
  </si>
  <si>
    <t>実績報告日</t>
    <rPh sb="0" eb="5">
      <t>ジッセキホウコクビ</t>
    </rPh>
    <phoneticPr fontId="7"/>
  </si>
  <si>
    <t>添付書類等</t>
    <rPh sb="0" eb="5">
      <t>テンプショルイトウ</t>
    </rPh>
    <phoneticPr fontId="7"/>
  </si>
  <si>
    <t>年齢
（個人のみ）</t>
    <rPh sb="0" eb="2">
      <t>ネンレイ</t>
    </rPh>
    <rPh sb="4" eb="6">
      <t>コジン</t>
    </rPh>
    <phoneticPr fontId="7"/>
  </si>
  <si>
    <t>〒</t>
    <phoneticPr fontId="7"/>
  </si>
  <si>
    <t>申請者の主たる漁業種類と漁獲する主な魚種を記入</t>
    <rPh sb="0" eb="3">
      <t>シンセイシャ</t>
    </rPh>
    <rPh sb="4" eb="5">
      <t>シュ</t>
    </rPh>
    <rPh sb="7" eb="11">
      <t>ギョギョウシュルイ</t>
    </rPh>
    <rPh sb="12" eb="14">
      <t>ギョカク</t>
    </rPh>
    <rPh sb="16" eb="17">
      <t>オモ</t>
    </rPh>
    <rPh sb="18" eb="20">
      <t>ギョシュ</t>
    </rPh>
    <rPh sb="21" eb="23">
      <t>キニュウ</t>
    </rPh>
    <phoneticPr fontId="7"/>
  </si>
  <si>
    <t>業種と主要製品・サービスを記入</t>
    <rPh sb="0" eb="2">
      <t>ギョウシュ</t>
    </rPh>
    <rPh sb="3" eb="7">
      <t>シュヨウセイヒン</t>
    </rPh>
    <rPh sb="13" eb="15">
      <t>キニュウ</t>
    </rPh>
    <phoneticPr fontId="7"/>
  </si>
  <si>
    <t>無</t>
    <rPh sb="0" eb="1">
      <t>ナ</t>
    </rPh>
    <phoneticPr fontId="7"/>
  </si>
  <si>
    <t>通常</t>
    <rPh sb="0" eb="2">
      <t>ツウジョウ</t>
    </rPh>
    <phoneticPr fontId="7"/>
  </si>
  <si>
    <t>※上記以外の書類についても提出を求める場合があります。</t>
    <rPh sb="1" eb="5">
      <t>ジョウキイガイ</t>
    </rPh>
    <rPh sb="6" eb="8">
      <t>ショルイ</t>
    </rPh>
    <rPh sb="13" eb="15">
      <t>テイシュツ</t>
    </rPh>
    <rPh sb="16" eb="17">
      <t>モト</t>
    </rPh>
    <rPh sb="19" eb="21">
      <t>バアイ</t>
    </rPh>
    <phoneticPr fontId="7"/>
  </si>
  <si>
    <t>事務局記入欄</t>
    <rPh sb="0" eb="6">
      <t>ジムキョクキニュウラン</t>
    </rPh>
    <phoneticPr fontId="7"/>
  </si>
  <si>
    <t>本年度申請</t>
    <rPh sb="0" eb="3">
      <t>ホンネンド</t>
    </rPh>
    <rPh sb="3" eb="5">
      <t>シンセイ</t>
    </rPh>
    <phoneticPr fontId="7"/>
  </si>
  <si>
    <t>過年度申請</t>
    <rPh sb="0" eb="3">
      <t>カネンド</t>
    </rPh>
    <rPh sb="3" eb="5">
      <t>シンセイ</t>
    </rPh>
    <phoneticPr fontId="7"/>
  </si>
  <si>
    <t>取組年数</t>
    <rPh sb="0" eb="4">
      <t>トリクミネンスウ</t>
    </rPh>
    <phoneticPr fontId="7"/>
  </si>
  <si>
    <t>2年目</t>
    <rPh sb="1" eb="3">
      <t>ネンメ</t>
    </rPh>
    <phoneticPr fontId="7"/>
  </si>
  <si>
    <t>3年目</t>
    <rPh sb="1" eb="3">
      <t>ネンメ</t>
    </rPh>
    <phoneticPr fontId="7"/>
  </si>
  <si>
    <t>4年目</t>
    <rPh sb="1" eb="3">
      <t>ネンメ</t>
    </rPh>
    <phoneticPr fontId="7"/>
  </si>
  <si>
    <t>5年目</t>
    <rPh sb="1" eb="3">
      <t>ネンメ</t>
    </rPh>
    <phoneticPr fontId="7"/>
  </si>
  <si>
    <t>達成状況</t>
    <rPh sb="0" eb="4">
      <t>タッセイジョウキョウ</t>
    </rPh>
    <phoneticPr fontId="7"/>
  </si>
  <si>
    <t>経過報告</t>
    <rPh sb="0" eb="4">
      <t>ケイカホウコク</t>
    </rPh>
    <phoneticPr fontId="7"/>
  </si>
  <si>
    <t>1年目</t>
    <rPh sb="1" eb="3">
      <t>ネンメ</t>
    </rPh>
    <phoneticPr fontId="7"/>
  </si>
  <si>
    <t>申請者№</t>
    <rPh sb="0" eb="2">
      <t>シンセイ</t>
    </rPh>
    <rPh sb="2" eb="3">
      <t>シャ</t>
    </rPh>
    <phoneticPr fontId="7"/>
  </si>
  <si>
    <t>業種</t>
    <rPh sb="0" eb="2">
      <t>ギョウシュ</t>
    </rPh>
    <phoneticPr fontId="7"/>
  </si>
  <si>
    <t>①収入</t>
    <phoneticPr fontId="7"/>
  </si>
  <si>
    <t>水揚げ金額など</t>
    <rPh sb="0" eb="2">
      <t>ミズア</t>
    </rPh>
    <rPh sb="3" eb="5">
      <t>キンガク</t>
    </rPh>
    <phoneticPr fontId="7"/>
  </si>
  <si>
    <t>燃料費など</t>
    <rPh sb="0" eb="3">
      <t>ネンリョウヒ</t>
    </rPh>
    <phoneticPr fontId="7"/>
  </si>
  <si>
    <t>⇒</t>
    <phoneticPr fontId="7"/>
  </si>
  <si>
    <t>₌</t>
    <phoneticPr fontId="7"/>
  </si>
  <si>
    <t>―</t>
    <phoneticPr fontId="7"/>
  </si>
  <si>
    <t>万円以上</t>
    <rPh sb="2" eb="4">
      <t>イジョウ</t>
    </rPh>
    <phoneticPr fontId="7"/>
  </si>
  <si>
    <t>補助金申請額</t>
    <rPh sb="0" eb="3">
      <t>ホジョキン</t>
    </rPh>
    <rPh sb="3" eb="6">
      <t>シンセイガク</t>
    </rPh>
    <phoneticPr fontId="7"/>
  </si>
  <si>
    <t>見積書２</t>
    <phoneticPr fontId="7"/>
  </si>
  <si>
    <t>見積書３</t>
    <phoneticPr fontId="7"/>
  </si>
  <si>
    <t>見積書１</t>
    <phoneticPr fontId="7"/>
  </si>
  <si>
    <t>購入品等
（商品名、数量等）</t>
    <rPh sb="6" eb="9">
      <t>ショウヒンメイ</t>
    </rPh>
    <rPh sb="10" eb="13">
      <t>スウリョウトウ</t>
    </rPh>
    <phoneticPr fontId="7"/>
  </si>
  <si>
    <r>
      <t xml:space="preserve">実績
</t>
    </r>
    <r>
      <rPr>
        <sz val="8"/>
        <color rgb="FF000000"/>
        <rFont val="ＭＳ 明朝"/>
        <family val="1"/>
        <charset val="128"/>
      </rPr>
      <t>（補助対象経費）</t>
    </r>
    <rPh sb="0" eb="2">
      <t>ジッセキ</t>
    </rPh>
    <rPh sb="4" eb="10">
      <t>ホジョタイショウケイヒ</t>
    </rPh>
    <phoneticPr fontId="7"/>
  </si>
  <si>
    <r>
      <t xml:space="preserve">補助対象経費
</t>
    </r>
    <r>
      <rPr>
        <sz val="8"/>
        <color rgb="FF000000"/>
        <rFont val="ＭＳ 明朝"/>
        <family val="1"/>
        <charset val="128"/>
      </rPr>
      <t>（消費税抜き）</t>
    </r>
    <rPh sb="8" eb="12">
      <t>ショウヒゼイヌ</t>
    </rPh>
    <phoneticPr fontId="7"/>
  </si>
  <si>
    <t>補助対象金額合計</t>
    <rPh sb="0" eb="6">
      <t>ホジョタイショウキンガク</t>
    </rPh>
    <rPh sb="6" eb="8">
      <t>ゴウケイ</t>
    </rPh>
    <phoneticPr fontId="7"/>
  </si>
  <si>
    <t>①</t>
    <phoneticPr fontId="7"/>
  </si>
  <si>
    <t>②</t>
    <phoneticPr fontId="7"/>
  </si>
  <si>
    <t>６　実績報告</t>
    <phoneticPr fontId="7"/>
  </si>
  <si>
    <r>
      <t xml:space="preserve">取組効果　
</t>
    </r>
    <r>
      <rPr>
        <sz val="9"/>
        <color rgb="FF000000"/>
        <rFont val="ＭＳ 明朝"/>
        <family val="1"/>
        <charset val="128"/>
      </rPr>
      <t>異業種連連携タイプについては連携効果について記載</t>
    </r>
    <phoneticPr fontId="7"/>
  </si>
  <si>
    <t>取組内容</t>
    <rPh sb="2" eb="4">
      <t>ナイヨウ</t>
    </rPh>
    <phoneticPr fontId="7"/>
  </si>
  <si>
    <t>年次計画</t>
    <rPh sb="2" eb="4">
      <t>ケイカク</t>
    </rPh>
    <phoneticPr fontId="7"/>
  </si>
  <si>
    <t>1年目（R７年度）</t>
    <rPh sb="1" eb="3">
      <t>ネンメ</t>
    </rPh>
    <rPh sb="6" eb="8">
      <t>ネンド</t>
    </rPh>
    <phoneticPr fontId="7"/>
  </si>
  <si>
    <t>事業の有効性評価とその要因</t>
    <phoneticPr fontId="7"/>
  </si>
  <si>
    <t>※本事業への意見等についても記載可</t>
  </si>
  <si>
    <t>要 因</t>
    <phoneticPr fontId="7"/>
  </si>
  <si>
    <t>2年目（R8年度）</t>
    <rPh sb="1" eb="3">
      <t>ネンメ</t>
    </rPh>
    <rPh sb="6" eb="8">
      <t>ネンド</t>
    </rPh>
    <phoneticPr fontId="7"/>
  </si>
  <si>
    <t>3年目（R9年度）</t>
    <rPh sb="1" eb="3">
      <t>ネンメ</t>
    </rPh>
    <rPh sb="6" eb="8">
      <t>ネンド</t>
    </rPh>
    <phoneticPr fontId="7"/>
  </si>
  <si>
    <t>4年目（R10年度）</t>
    <rPh sb="1" eb="3">
      <t>ネンメ</t>
    </rPh>
    <rPh sb="7" eb="9">
      <t>ネンド</t>
    </rPh>
    <phoneticPr fontId="7"/>
  </si>
  <si>
    <t>5年目（R11年度）</t>
    <rPh sb="1" eb="3">
      <t>ネンメ</t>
    </rPh>
    <rPh sb="7" eb="9">
      <t>ネンド</t>
    </rPh>
    <phoneticPr fontId="7"/>
  </si>
  <si>
    <t>達成目標</t>
    <rPh sb="0" eb="2">
      <t>タッセイ</t>
    </rPh>
    <rPh sb="2" eb="4">
      <t>モクヒョウ</t>
    </rPh>
    <phoneticPr fontId="7"/>
  </si>
  <si>
    <r>
      <t>・</t>
    </r>
    <r>
      <rPr>
        <u/>
        <sz val="8"/>
        <color theme="1"/>
        <rFont val="ＭＳ 明朝"/>
        <family val="1"/>
        <charset val="128"/>
      </rPr>
      <t>原則100字以上記載（異業種連携タイプについては原則150字以上）</t>
    </r>
  </si>
  <si>
    <t>団体名（氏名）</t>
    <phoneticPr fontId="7"/>
  </si>
  <si>
    <t>事業内容</t>
    <phoneticPr fontId="7"/>
  </si>
  <si>
    <t>③所得　</t>
    <phoneticPr fontId="7"/>
  </si>
  <si>
    <t>（①-②）</t>
    <phoneticPr fontId="7"/>
  </si>
  <si>
    <t>２０代</t>
    <rPh sb="2" eb="3">
      <t>ダイ</t>
    </rPh>
    <phoneticPr fontId="7"/>
  </si>
  <si>
    <t>３０代</t>
    <rPh sb="2" eb="3">
      <t>ダイ</t>
    </rPh>
    <phoneticPr fontId="7"/>
  </si>
  <si>
    <t>４０代</t>
    <rPh sb="2" eb="3">
      <t>ダイ</t>
    </rPh>
    <phoneticPr fontId="7"/>
  </si>
  <si>
    <t>５０代</t>
    <rPh sb="2" eb="3">
      <t>ダイ</t>
    </rPh>
    <phoneticPr fontId="7"/>
  </si>
  <si>
    <t>６０代</t>
    <rPh sb="2" eb="3">
      <t>ダイ</t>
    </rPh>
    <phoneticPr fontId="7"/>
  </si>
  <si>
    <t>７０代</t>
    <rPh sb="2" eb="3">
      <t>ダイ</t>
    </rPh>
    <phoneticPr fontId="7"/>
  </si>
  <si>
    <t>８０代以上</t>
    <rPh sb="2" eb="3">
      <t>ダイ</t>
    </rPh>
    <rPh sb="3" eb="5">
      <t>イジョウ</t>
    </rPh>
    <phoneticPr fontId="7"/>
  </si>
  <si>
    <t>年齢リスト</t>
    <rPh sb="0" eb="2">
      <t>ネンレイ</t>
    </rPh>
    <phoneticPr fontId="7"/>
  </si>
  <si>
    <t>パートナーシップリスト</t>
    <phoneticPr fontId="7"/>
  </si>
  <si>
    <t>有</t>
    <rPh sb="0" eb="1">
      <t>ア</t>
    </rPh>
    <phoneticPr fontId="7"/>
  </si>
  <si>
    <t>支援チームリスト</t>
    <rPh sb="0" eb="2">
      <t>シエン</t>
    </rPh>
    <phoneticPr fontId="7"/>
  </si>
  <si>
    <t>東日本信用漁業協同組合連合会　静岡支店</t>
    <rPh sb="0" eb="1">
      <t>ヒガシ</t>
    </rPh>
    <rPh sb="1" eb="3">
      <t>ニホン</t>
    </rPh>
    <rPh sb="3" eb="5">
      <t>シンヨウ</t>
    </rPh>
    <rPh sb="5" eb="7">
      <t>ギョギョウ</t>
    </rPh>
    <rPh sb="7" eb="9">
      <t>キョウドウ</t>
    </rPh>
    <rPh sb="9" eb="11">
      <t>クミアイ</t>
    </rPh>
    <rPh sb="11" eb="14">
      <t>レンゴウカイ</t>
    </rPh>
    <rPh sb="15" eb="17">
      <t>シズオカ</t>
    </rPh>
    <rPh sb="17" eb="19">
      <t>シテン</t>
    </rPh>
    <phoneticPr fontId="7"/>
  </si>
  <si>
    <t>静岡県内水面漁業協同組合連合会</t>
    <rPh sb="0" eb="2">
      <t>シズオカ</t>
    </rPh>
    <rPh sb="2" eb="3">
      <t>ケン</t>
    </rPh>
    <rPh sb="3" eb="6">
      <t>ナイスイメン</t>
    </rPh>
    <rPh sb="6" eb="8">
      <t>ギョギョウ</t>
    </rPh>
    <rPh sb="8" eb="10">
      <t>キョウドウ</t>
    </rPh>
    <rPh sb="10" eb="12">
      <t>クミアイ</t>
    </rPh>
    <rPh sb="12" eb="15">
      <t>レンゴウカイ</t>
    </rPh>
    <phoneticPr fontId="7"/>
  </si>
  <si>
    <t>静岡県水産加工業協同組合連合会</t>
  </si>
  <si>
    <t xml:space="preserve">沼津魚仲買商協同組合 </t>
  </si>
  <si>
    <t>静岡県削節組合</t>
  </si>
  <si>
    <t xml:space="preserve">静岡県しらす煮干加工組合連合会 </t>
    <phoneticPr fontId="7"/>
  </si>
  <si>
    <t xml:space="preserve">焼津蒲鉾商工業協同組合 </t>
    <phoneticPr fontId="7"/>
  </si>
  <si>
    <t xml:space="preserve">焼津市魚仲水産加工業協同組合 </t>
    <phoneticPr fontId="7"/>
  </si>
  <si>
    <t xml:space="preserve">焼津水産加工業協同組合 </t>
    <phoneticPr fontId="7"/>
  </si>
  <si>
    <t>静岡県佃煮商工業協同組合</t>
    <phoneticPr fontId="7"/>
  </si>
  <si>
    <t xml:space="preserve">焼津鰹節水産加工業協同組合 </t>
    <phoneticPr fontId="7"/>
  </si>
  <si>
    <t>協同組合焼津水産加工センター</t>
    <phoneticPr fontId="7"/>
  </si>
  <si>
    <t>申請タイプリスト</t>
    <rPh sb="0" eb="2">
      <t>シンセイ</t>
    </rPh>
    <phoneticPr fontId="7"/>
  </si>
  <si>
    <t>異業種連携</t>
    <rPh sb="0" eb="3">
      <t>イギョウシュ</t>
    </rPh>
    <rPh sb="3" eb="5">
      <t>レンケイ</t>
    </rPh>
    <phoneticPr fontId="7"/>
  </si>
  <si>
    <t>年</t>
    <rPh sb="0" eb="1">
      <t>ネン</t>
    </rPh>
    <phoneticPr fontId="7"/>
  </si>
  <si>
    <t>月</t>
    <rPh sb="0" eb="1">
      <t>ツキ</t>
    </rPh>
    <phoneticPr fontId="7"/>
  </si>
  <si>
    <t>日</t>
    <rPh sb="0" eb="1">
      <t>ニチ</t>
    </rPh>
    <phoneticPr fontId="7"/>
  </si>
  <si>
    <t>申請にあたり注意事項を確認しました</t>
  </si>
  <si>
    <t>誓約書</t>
  </si>
  <si>
    <t>請求書の写し</t>
  </si>
  <si>
    <t>領収書の写し</t>
  </si>
  <si>
    <t>購入した製品等の写真</t>
  </si>
  <si>
    <t>（収益納付がある場合は収益納付に係る報告書）</t>
  </si>
  <si>
    <t>添付書類等リスト</t>
    <rPh sb="0" eb="4">
      <t>テンプショルイ</t>
    </rPh>
    <rPh sb="4" eb="5">
      <t>トウ</t>
    </rPh>
    <phoneticPr fontId="7"/>
  </si>
  <si>
    <t>万円以上にすること</t>
    <rPh sb="0" eb="2">
      <t>マンエン</t>
    </rPh>
    <rPh sb="2" eb="4">
      <t>イジョウ</t>
    </rPh>
    <phoneticPr fontId="7"/>
  </si>
  <si>
    <t>※</t>
    <phoneticPr fontId="7"/>
  </si>
  <si>
    <t>静岡県漁業協同組合連合会</t>
    <rPh sb="0" eb="2">
      <t>シズオカ</t>
    </rPh>
    <rPh sb="2" eb="3">
      <t>ケン</t>
    </rPh>
    <rPh sb="3" eb="5">
      <t>ギョギョウ</t>
    </rPh>
    <rPh sb="5" eb="7">
      <t>キョウドウ</t>
    </rPh>
    <rPh sb="7" eb="9">
      <t>クミアイ</t>
    </rPh>
    <rPh sb="9" eb="12">
      <t>レンゴウカイ</t>
    </rPh>
    <phoneticPr fontId="7"/>
  </si>
  <si>
    <t>日</t>
  </si>
  <si>
    <t>✔</t>
    <phoneticPr fontId="7"/>
  </si>
  <si>
    <t>標題リスト</t>
    <rPh sb="0" eb="2">
      <t>ヒョウダイ</t>
    </rPh>
    <phoneticPr fontId="7"/>
  </si>
  <si>
    <t>計画書</t>
    <rPh sb="0" eb="3">
      <t>ケイカクショ</t>
    </rPh>
    <phoneticPr fontId="7"/>
  </si>
  <si>
    <t>変更計画書</t>
    <rPh sb="0" eb="5">
      <t>ヘンコウケイカクショ</t>
    </rPh>
    <phoneticPr fontId="7"/>
  </si>
  <si>
    <t>実績報告書</t>
    <rPh sb="0" eb="5">
      <t>ジッセキホウコクショ</t>
    </rPh>
    <phoneticPr fontId="7"/>
  </si>
  <si>
    <t>経過報告書</t>
    <rPh sb="0" eb="5">
      <t>ケイカホウコクショ</t>
    </rPh>
    <phoneticPr fontId="7"/>
  </si>
  <si>
    <t>イノベーション創出事業</t>
    <phoneticPr fontId="7"/>
  </si>
  <si>
    <t>既存の取組の大幅な改良である</t>
  </si>
  <si>
    <t>新しい取組・既存の取り組みの改良リスト</t>
    <rPh sb="0" eb="1">
      <t>アタラ</t>
    </rPh>
    <rPh sb="3" eb="5">
      <t>トリクミ</t>
    </rPh>
    <rPh sb="6" eb="8">
      <t>キゾン</t>
    </rPh>
    <rPh sb="9" eb="10">
      <t>ト</t>
    </rPh>
    <rPh sb="11" eb="12">
      <t>ク</t>
    </rPh>
    <rPh sb="14" eb="16">
      <t>カイリョウ</t>
    </rPh>
    <phoneticPr fontId="7"/>
  </si>
  <si>
    <t>申請時必須</t>
    <rPh sb="0" eb="3">
      <t>シンセイジ</t>
    </rPh>
    <rPh sb="3" eb="5">
      <t>ヒッス</t>
    </rPh>
    <phoneticPr fontId="7"/>
  </si>
  <si>
    <t>申請時該当者のみ</t>
    <rPh sb="0" eb="3">
      <t>シンセイジ</t>
    </rPh>
    <rPh sb="3" eb="5">
      <t>ガイトウ</t>
    </rPh>
    <rPh sb="5" eb="6">
      <t>シャ</t>
    </rPh>
    <phoneticPr fontId="7"/>
  </si>
  <si>
    <t>報告時必須</t>
    <rPh sb="0" eb="3">
      <t>ホウコクジ</t>
    </rPh>
    <rPh sb="3" eb="5">
      <t>ヒッス</t>
    </rPh>
    <phoneticPr fontId="7"/>
  </si>
  <si>
    <t>報告時該当者のみ</t>
    <rPh sb="0" eb="3">
      <t>ホウコクジ</t>
    </rPh>
    <rPh sb="3" eb="5">
      <t>ガイトウ</t>
    </rPh>
    <rPh sb="5" eb="6">
      <t>シャ</t>
    </rPh>
    <phoneticPr fontId="7"/>
  </si>
  <si>
    <t>見積書の写し</t>
    <phoneticPr fontId="7"/>
  </si>
  <si>
    <t>費目リスト</t>
    <rPh sb="0" eb="2">
      <t>ヒモク</t>
    </rPh>
    <phoneticPr fontId="7"/>
  </si>
  <si>
    <t>資材費等</t>
    <rPh sb="0" eb="4">
      <t>シザイヒトウ</t>
    </rPh>
    <phoneticPr fontId="7"/>
  </si>
  <si>
    <t>広報費</t>
    <rPh sb="0" eb="3">
      <t>コウホウヒ</t>
    </rPh>
    <phoneticPr fontId="7"/>
  </si>
  <si>
    <t>展示会等出展費</t>
    <rPh sb="0" eb="4">
      <t>テンジカイトウ</t>
    </rPh>
    <rPh sb="4" eb="7">
      <t>シュッテンヒ</t>
    </rPh>
    <phoneticPr fontId="7"/>
  </si>
  <si>
    <t>機械装置等費</t>
    <rPh sb="0" eb="2">
      <t>キカイ</t>
    </rPh>
    <rPh sb="2" eb="4">
      <t>ソウチ</t>
    </rPh>
    <rPh sb="4" eb="5">
      <t>トウ</t>
    </rPh>
    <rPh sb="5" eb="6">
      <t>ヒ</t>
    </rPh>
    <phoneticPr fontId="7"/>
  </si>
  <si>
    <t>旅費</t>
    <rPh sb="0" eb="2">
      <t>リョヒ</t>
    </rPh>
    <phoneticPr fontId="7"/>
  </si>
  <si>
    <t>借料・損料</t>
    <rPh sb="0" eb="2">
      <t>シャクリョウ</t>
    </rPh>
    <rPh sb="3" eb="5">
      <t>ソンリョウ</t>
    </rPh>
    <phoneticPr fontId="7"/>
  </si>
  <si>
    <t>専門家謝金</t>
    <rPh sb="0" eb="5">
      <t>センモンカシャキン</t>
    </rPh>
    <phoneticPr fontId="7"/>
  </si>
  <si>
    <t>専門家旅費</t>
    <rPh sb="0" eb="5">
      <t>センモンカリョヒ</t>
    </rPh>
    <phoneticPr fontId="7"/>
  </si>
  <si>
    <t>雑役務費</t>
    <rPh sb="0" eb="4">
      <t>ザツエキムヒ</t>
    </rPh>
    <phoneticPr fontId="7"/>
  </si>
  <si>
    <t>資料購入費</t>
    <rPh sb="0" eb="2">
      <t>シリョウ</t>
    </rPh>
    <rPh sb="2" eb="5">
      <t>コウニュウヒ</t>
    </rPh>
    <phoneticPr fontId="7"/>
  </si>
  <si>
    <t>産業財産権等経費</t>
    <rPh sb="0" eb="4">
      <t>サンギョウザイサン</t>
    </rPh>
    <rPh sb="4" eb="5">
      <t>ケン</t>
    </rPh>
    <rPh sb="5" eb="6">
      <t>トウ</t>
    </rPh>
    <rPh sb="6" eb="8">
      <t>ケイヒ</t>
    </rPh>
    <phoneticPr fontId="7"/>
  </si>
  <si>
    <t>通訳料・翻訳料</t>
    <rPh sb="0" eb="3">
      <t>ツウヤクリョウ</t>
    </rPh>
    <rPh sb="4" eb="7">
      <t>ホンヤクリョウ</t>
    </rPh>
    <phoneticPr fontId="7"/>
  </si>
  <si>
    <t>外注費</t>
    <rPh sb="0" eb="3">
      <t>ガイチュウヒ</t>
    </rPh>
    <phoneticPr fontId="7"/>
  </si>
  <si>
    <t>補助金申請額の計算（①×２/３）　　※円未満切り捨て</t>
    <rPh sb="0" eb="6">
      <t>ホジョキンシンセイガク</t>
    </rPh>
    <rPh sb="7" eb="9">
      <t>ケイサン</t>
    </rPh>
    <rPh sb="22" eb="23">
      <t>キ</t>
    </rPh>
    <rPh sb="24" eb="25">
      <t>ス</t>
    </rPh>
    <phoneticPr fontId="7"/>
  </si>
  <si>
    <t>経過報告時</t>
    <rPh sb="0" eb="2">
      <t>ケイカ</t>
    </rPh>
    <rPh sb="2" eb="5">
      <t>ホウコクジ</t>
    </rPh>
    <phoneticPr fontId="7"/>
  </si>
  <si>
    <t>報告日：</t>
    <phoneticPr fontId="7"/>
  </si>
  <si>
    <t>効果リスト</t>
    <rPh sb="0" eb="2">
      <t>コウカ</t>
    </rPh>
    <phoneticPr fontId="7"/>
  </si>
  <si>
    <t>事業効果あり</t>
    <rPh sb="0" eb="4">
      <t>ジギョウコウカ</t>
    </rPh>
    <phoneticPr fontId="7"/>
  </si>
  <si>
    <t>おおむね効果あり</t>
    <rPh sb="4" eb="6">
      <t>コウカ</t>
    </rPh>
    <phoneticPr fontId="7"/>
  </si>
  <si>
    <t>ほとんど効果なし</t>
    <rPh sb="4" eb="6">
      <t>コウカ</t>
    </rPh>
    <phoneticPr fontId="7"/>
  </si>
  <si>
    <t>効果ない</t>
    <rPh sb="0" eb="2">
      <t>コウカ</t>
    </rPh>
    <phoneticPr fontId="7"/>
  </si>
  <si>
    <t>事業効果</t>
    <rPh sb="2" eb="4">
      <t>コウカ</t>
    </rPh>
    <phoneticPr fontId="7"/>
  </si>
  <si>
    <t>※該当する方、どちらかをチェック</t>
    <phoneticPr fontId="7"/>
  </si>
  <si>
    <t>全く新しい取組である</t>
    <rPh sb="0" eb="1">
      <t>マッタ</t>
    </rPh>
    <rPh sb="2" eb="3">
      <t>アタラ</t>
    </rPh>
    <rPh sb="5" eb="7">
      <t>トリクミ</t>
    </rPh>
    <phoneticPr fontId="7"/>
  </si>
  <si>
    <t>委託費</t>
    <rPh sb="0" eb="2">
      <t>イタク</t>
    </rPh>
    <rPh sb="2" eb="3">
      <t>ヒ</t>
    </rPh>
    <phoneticPr fontId="7"/>
  </si>
  <si>
    <t>注意事項等</t>
    <rPh sb="0" eb="4">
      <t>チュウイジコウ</t>
    </rPh>
    <rPh sb="4" eb="5">
      <t>トウ</t>
    </rPh>
    <phoneticPr fontId="7"/>
  </si>
  <si>
    <t>電話番号</t>
    <rPh sb="0" eb="4">
      <t>デンワバンゴウ</t>
    </rPh>
    <phoneticPr fontId="7"/>
  </si>
  <si>
    <t>（ＦＡＸ）</t>
    <phoneticPr fontId="7"/>
  </si>
  <si>
    <t>②以下かつ上限額以下、円未満切り捨て</t>
    <phoneticPr fontId="7"/>
  </si>
  <si>
    <t>②以下かつ上限額以下</t>
  </si>
  <si>
    <t>上限額</t>
    <rPh sb="0" eb="3">
      <t>ジョウゲンガク</t>
    </rPh>
    <phoneticPr fontId="7"/>
  </si>
  <si>
    <t>通常(団体)</t>
    <rPh sb="0" eb="2">
      <t>ツウジョウ</t>
    </rPh>
    <rPh sb="3" eb="5">
      <t>ダンタイ</t>
    </rPh>
    <phoneticPr fontId="7"/>
  </si>
  <si>
    <t>：</t>
    <phoneticPr fontId="7"/>
  </si>
  <si>
    <t>タイプ</t>
    <phoneticPr fontId="7"/>
  </si>
  <si>
    <t>円</t>
    <rPh sb="0" eb="1">
      <t>エン</t>
    </rPh>
    <phoneticPr fontId="7"/>
  </si>
  <si>
    <t>該当する年代をリスト▼より選択</t>
    <rPh sb="0" eb="2">
      <t>ガイトウ</t>
    </rPh>
    <rPh sb="4" eb="6">
      <t>ネンダイ</t>
    </rPh>
    <rPh sb="13" eb="15">
      <t>センタク</t>
    </rPh>
    <phoneticPr fontId="7"/>
  </si>
  <si>
    <t>漁業種類
(漁業者の場合)</t>
    <rPh sb="0" eb="4">
      <t>ギョギョウシュルイ</t>
    </rPh>
    <rPh sb="6" eb="9">
      <t>ギョギョウシャ</t>
    </rPh>
    <rPh sb="10" eb="12">
      <t>バアイ</t>
    </rPh>
    <phoneticPr fontId="7"/>
  </si>
  <si>
    <t>該当する方をリスト▼より選択</t>
    <rPh sb="0" eb="2">
      <t>ガイトウ</t>
    </rPh>
    <rPh sb="4" eb="5">
      <t>ホウ</t>
    </rPh>
    <rPh sb="12" eb="14">
      <t>センタク</t>
    </rPh>
    <phoneticPr fontId="7"/>
  </si>
  <si>
    <t>パートナーシップ
構築宣言公表
の有無</t>
    <rPh sb="9" eb="13">
      <t>コウチクセンゲン</t>
    </rPh>
    <rPh sb="13" eb="15">
      <t>コウヒョウ</t>
    </rPh>
    <rPh sb="17" eb="19">
      <t>ウム</t>
    </rPh>
    <phoneticPr fontId="7"/>
  </si>
  <si>
    <t xml:space="preserve"> 年　月　日</t>
    <rPh sb="1" eb="2">
      <t>ネン</t>
    </rPh>
    <rPh sb="5" eb="6">
      <t>ニチ</t>
    </rPh>
    <phoneticPr fontId="7"/>
  </si>
  <si>
    <t>「○○漁業協同組合」「○○加工組合」等、所属する団体がある場合は記入（ない場合は空欄）</t>
    <rPh sb="3" eb="9">
      <t>ギョギョウキョウドウクミアイ</t>
    </rPh>
    <rPh sb="13" eb="17">
      <t>カコウクミアイ</t>
    </rPh>
    <rPh sb="18" eb="19">
      <t>トウ</t>
    </rPh>
    <rPh sb="20" eb="22">
      <t>ショゾク</t>
    </rPh>
    <rPh sb="24" eb="26">
      <t>ダンタイ</t>
    </rPh>
    <rPh sb="29" eb="31">
      <t>バアイ</t>
    </rPh>
    <rPh sb="32" eb="34">
      <t>キニュウ</t>
    </rPh>
    <rPh sb="37" eb="39">
      <t>バアイ</t>
    </rPh>
    <rPh sb="40" eb="42">
      <t>クウラン</t>
    </rPh>
    <phoneticPr fontId="7"/>
  </si>
  <si>
    <t>※「７　目標の達成に向けた計画」に取組の詳細記載</t>
    <phoneticPr fontId="7"/>
  </si>
  <si>
    <t>該当する項目をリスト▼より選択</t>
    <rPh sb="4" eb="6">
      <t>コウモク</t>
    </rPh>
    <phoneticPr fontId="7"/>
  </si>
  <si>
    <t>（法人の場合は現在事項全部証明書又は履歴事項全部証明書の写し）</t>
    <rPh sb="28" eb="29">
      <t>ウツ</t>
    </rPh>
    <phoneticPr fontId="7"/>
  </si>
  <si>
    <t>（異業種連携タイプの場合は連携協定書の写し）</t>
    <rPh sb="19" eb="20">
      <t>ウツ</t>
    </rPh>
    <phoneticPr fontId="7"/>
  </si>
  <si>
    <t>・車両のガソリン代は補助対象としないこと。</t>
  </si>
  <si>
    <t>記入箇所　</t>
    <rPh sb="0" eb="4">
      <t>キニュウカショ</t>
    </rPh>
    <phoneticPr fontId="7"/>
  </si>
  <si>
    <t>ア　資材等費</t>
    <phoneticPr fontId="7"/>
  </si>
  <si>
    <t>事業遂行に必要な原材料、設計、デザイン、製造、改良又は加工に要する経費</t>
    <phoneticPr fontId="7"/>
  </si>
  <si>
    <t>・原材料費については、管理表（任意様式）を備え在庫状況を明確にしておくとともに、補助対象期間にすべて使い切ること。交付決定以前に購入し保管中の原材料等を使用する場合は、使用しなければならなかった理由及び使用量に応じた金額を明確にし、適切な根拠がある場合のみ補助対象とする。</t>
    <phoneticPr fontId="7"/>
  </si>
  <si>
    <t>イ　機械装置等費</t>
    <phoneticPr fontId="7"/>
  </si>
  <si>
    <t>事業遂行に必要な機械、装置、什器、備品等の購入、製造、改良、据付け、借用、保守又は修繕に要する経費</t>
    <phoneticPr fontId="7"/>
  </si>
  <si>
    <t>・消費税抜50万円以上の機械装置等の購入は、処分制限財産に該当し、補助事業期間終了後も一定期間は承認なしに処分（補助金の交付の目的に反した使用、譲渡、交換、貸し付け又は担保に供すること）ができないこと。</t>
    <phoneticPr fontId="7"/>
  </si>
  <si>
    <t>エ　展示会等出展費</t>
    <phoneticPr fontId="7"/>
  </si>
  <si>
    <t>オ　旅費</t>
    <phoneticPr fontId="7"/>
  </si>
  <si>
    <t>カ　借料・損料</t>
    <phoneticPr fontId="7"/>
  </si>
  <si>
    <t>キ　専門家謝金</t>
    <phoneticPr fontId="7"/>
  </si>
  <si>
    <t>ク　専門家旅費</t>
    <phoneticPr fontId="7"/>
  </si>
  <si>
    <t>ケ　雑役務費</t>
    <phoneticPr fontId="7"/>
  </si>
  <si>
    <t>コ　資料購入費</t>
    <phoneticPr fontId="7"/>
  </si>
  <si>
    <t>サ　産業財産権等の導入経費</t>
    <phoneticPr fontId="7"/>
  </si>
  <si>
    <t>シ　通訳料・翻訳料</t>
    <phoneticPr fontId="7"/>
  </si>
  <si>
    <t>ス　委託費</t>
    <phoneticPr fontId="7"/>
  </si>
  <si>
    <t>セ　外注費</t>
    <phoneticPr fontId="7"/>
  </si>
  <si>
    <t>事業遂行に必要なパンフレット、チラシ、ポスター等の印刷物の作成経費、ホームページ作成に要する経費（ソフトウェア購入費、外注費等）又は新聞、雑誌、インターネット等の広告媒体への出稿に要する経費（インターネットショッピングモール等への出店料を含む。）</t>
    <phoneticPr fontId="7"/>
  </si>
  <si>
    <t>・補助の対象とする事業計画に基づく商品・サービスの広報を目的としたもののみを対象とする。</t>
    <phoneticPr fontId="7"/>
  </si>
  <si>
    <t>対象となる費目と内容・留意事項</t>
    <rPh sb="11" eb="15">
      <t>リュウイジコウ</t>
    </rPh>
    <phoneticPr fontId="7"/>
  </si>
  <si>
    <t>展示会、商談会等の出展に要する経費</t>
    <phoneticPr fontId="7"/>
  </si>
  <si>
    <t>事業遂行に必要な情報収集、調査、販路開拓等の活動に要する旅費</t>
    <phoneticPr fontId="7"/>
  </si>
  <si>
    <t>事業遂行に必要な車両又は船舶のレンタル料若しくはリース料として支払われる経費又は会議等を開催する際に要する会場使用料</t>
    <phoneticPr fontId="7"/>
  </si>
  <si>
    <t>専門家が指導又は助言を行うため水産業者等の事務所の所在地等を訪問するための旅費</t>
    <phoneticPr fontId="7"/>
  </si>
  <si>
    <t>事業遂行に必要な補助的業務を行う臨時職員に支払う賃金若しくは派遣労働者の派遣料又は事業執行を参加者若しくは協力者を募って行う場合に謝礼として支払われる経費</t>
    <phoneticPr fontId="7"/>
  </si>
  <si>
    <t>事業遂行に必要な図書、参考文献、資料等の購入に要する経費</t>
    <phoneticPr fontId="7"/>
  </si>
  <si>
    <t>特許の授受、専用実施権、通常実施権等の産業財産権等を使用するために支払われる経費並びに弁理士への手続き代行費用及び翻訳料等の特許権等の取得に要する経費（日本の特許庁に納付される経費及び拒絶査定に対する審判請求又は訴訟を行う際に要する経費は除く。）　　</t>
    <phoneticPr fontId="7"/>
  </si>
  <si>
    <t>事業遂行に必要な通訳又は翻訳のために支払われる経費</t>
    <phoneticPr fontId="7"/>
  </si>
  <si>
    <t>事業遂行に必要な業務の一部を委託する際に支払われる経費であって、アからシに該当しないもの</t>
    <phoneticPr fontId="7"/>
  </si>
  <si>
    <t>事業遂行に必要な業務の一部を外注して行う際に支払われる経費であって、アからシに該当しないもの</t>
    <phoneticPr fontId="7"/>
  </si>
  <si>
    <t>・展示会等に出展する際の出展料、ブースの装飾代等の展示会等の出展に当たり直接発生する経費のみを対象とすること。例えば、展示会等の会場までの自社の社員の旅費は「オ　旅費」により支出し、展示会等での商談を手伝うアルバイト、派遣社員等の人件費及び旅費は「ケ　雑役務費」により支出すること。なお、申請日以前の展示会等への出展予約は準備行為とみなすが、交付決定以前に発生した当該予約に係る代金は補助対象としない。</t>
    <phoneticPr fontId="7"/>
  </si>
  <si>
    <t>・自社の社員（アルバイト等の臨時に雇用する者を除く。）又は自団体の職員の旅費（日当を除く。）が補助対象となること。</t>
    <phoneticPr fontId="7"/>
  </si>
  <si>
    <t>・専門家の旅費は「ク　専門家旅費」により支出すること。</t>
    <phoneticPr fontId="7"/>
  </si>
  <si>
    <t>・アルバイト、派遣社員等の旅費は「ケ　雑役務費」により支出すること。</t>
    <phoneticPr fontId="7"/>
  </si>
  <si>
    <t>・行程及び移動手段が経済的かつ合理的であること。</t>
    <phoneticPr fontId="7"/>
  </si>
  <si>
    <t>・出張報告書等を作成し、出張日時、出張者、目的、行き先、行程、移動手段、金額を明確にしておくこと。</t>
    <phoneticPr fontId="7"/>
  </si>
  <si>
    <t>・高速道路その他の有料道路、タクシー及び駐車場利用料については合理的な理由がある場合のみ補助対象とすること。</t>
    <phoneticPr fontId="7"/>
  </si>
  <si>
    <t>・旅費規程がある場合は、その規定に基づいていること。</t>
    <phoneticPr fontId="7"/>
  </si>
  <si>
    <t>・車両のガソリン代は補助対象としないこと。</t>
    <phoneticPr fontId="7"/>
  </si>
  <si>
    <t>・車両又は船舶のレンタル料若しくはリース料及び会議等を開催する際の会場使用料のみを補助対象とすること。</t>
    <phoneticPr fontId="7"/>
  </si>
  <si>
    <t>・機械装置、備品等をレンタル又はリースする場合は、「イ　機械装置等費」により支出すること。</t>
    <phoneticPr fontId="7"/>
  </si>
  <si>
    <t>・車両又は船舶のレンタル又はリースをする場合であって、契約期間が補助対象期間を越えるときは、按分により算出した額が補助対象となること。</t>
    <phoneticPr fontId="7"/>
  </si>
  <si>
    <t>当該事業について専門的な知識、技術等を有する者（以下「専門家」という。）に委嘱又は依頼し、事業遂行に必要な指導又は助言を受けた場合に謝礼として支払われる経費</t>
    <phoneticPr fontId="7"/>
  </si>
  <si>
    <t>・金額の根拠が明確であり、その金額が社会通念上妥当であること。</t>
    <phoneticPr fontId="7"/>
  </si>
  <si>
    <t>・依頼する内容並びに謝金の額及び支払時期についてあらかじめ書面を取り交わしておくこと。</t>
    <phoneticPr fontId="7"/>
  </si>
  <si>
    <t>・議事録等を作成し、指導又は助言の日時、場所、内容を明らかにしておくこと。</t>
    <phoneticPr fontId="7"/>
  </si>
  <si>
    <t>・アルバイト、派遣社員等の人件費、旅費若しくは派遣料又は事業の参加者若しくは協力者への謝金若しくは日当が補助対象となること。</t>
    <phoneticPr fontId="7"/>
  </si>
  <si>
    <t>・専ら補助事業に従事する者のみを補助対象とし、補助事業以外の通常の事務補助等に従事する者は補助対象としないこと。</t>
    <phoneticPr fontId="7"/>
  </si>
  <si>
    <t>・出勤簿や参加者名簿、業務や作業の内容、勤務時間、参加時間等を確認できる日報等を整備すること。</t>
    <phoneticPr fontId="7"/>
  </si>
  <si>
    <t>・１種類の図書につき、１冊を限度とすること。</t>
    <phoneticPr fontId="7"/>
  </si>
  <si>
    <t>・弁理士等への代行費用については、弁理士等との契約が補助事業期間内にあること。　　　</t>
    <phoneticPr fontId="7"/>
  </si>
  <si>
    <t>・市場調査等についてコンサルタント会社等に委託する等、自ら行うことが困難な業務に限ること。</t>
    <phoneticPr fontId="7"/>
  </si>
  <si>
    <t>・金額にかかわらず、委託内容、金額等が明確に記載された契約書を締結すること。</t>
    <phoneticPr fontId="7"/>
  </si>
  <si>
    <t>・金額が社会通念上妥当であること。</t>
    <phoneticPr fontId="7"/>
  </si>
  <si>
    <t>・委託先の選定理由が明らかであること。</t>
    <phoneticPr fontId="7"/>
  </si>
  <si>
    <t>・店舗の改装等、自ら行うことが困難な業務に限ること。</t>
    <phoneticPr fontId="7"/>
  </si>
  <si>
    <t>・外注内容、金額等が明確に記載された契約書等を締結すること。</t>
    <phoneticPr fontId="7"/>
  </si>
  <si>
    <t>・外注先の選定理由が明らかであること。</t>
    <phoneticPr fontId="7"/>
  </si>
  <si>
    <t>・消費税抜50万円以上の外注工事等は、処分制限財産に該当し、補助事業期間終了後も一定期間は承認なしには処分（補助金の交付の目的に反した使用、譲渡、交換、貸し付け又は担保に供すること）ができないこと。</t>
    <phoneticPr fontId="7"/>
  </si>
  <si>
    <t>・新たな取組そのものではない施設の解体費、設備や資材の撤去費、廃棄費等は補助対象としないこと。　　　　</t>
    <phoneticPr fontId="7"/>
  </si>
  <si>
    <t>ウ　広報費</t>
    <phoneticPr fontId="7"/>
  </si>
  <si>
    <t>・レンタル又はリースの場合であって契約期間が補助対象期間を越えるときは、按分により算出した額が補助対象となること</t>
    <phoneticPr fontId="7"/>
  </si>
  <si>
    <t>・車両の購入費は補助対象としないこと（車両についてはレンタル又はリースのみ認めることとし、その場合は「カ　借料・損料」により支出すること。）。</t>
    <phoneticPr fontId="7"/>
  </si>
  <si>
    <t>記載文字数</t>
    <rPh sb="0" eb="2">
      <t>キサイ</t>
    </rPh>
    <rPh sb="2" eb="5">
      <t>モジスウ</t>
    </rPh>
    <phoneticPr fontId="7"/>
  </si>
  <si>
    <t>令和 7</t>
    <rPh sb="0" eb="2">
      <t>レイワ</t>
    </rPh>
    <phoneticPr fontId="7"/>
  </si>
  <si>
    <t>氏名/(船名)
団体名・法人名</t>
    <rPh sb="0" eb="2">
      <t>シメイ</t>
    </rPh>
    <rPh sb="4" eb="6">
      <t>センメイ</t>
    </rPh>
    <rPh sb="8" eb="11">
      <t>ダンタイメイ</t>
    </rPh>
    <rPh sb="12" eb="15">
      <t>ホウジンメイ</t>
    </rPh>
    <phoneticPr fontId="7"/>
  </si>
  <si>
    <t>団体・
法人の
場合</t>
    <rPh sb="0" eb="2">
      <t>ダンタイ</t>
    </rPh>
    <rPh sb="4" eb="6">
      <t>ホウジン</t>
    </rPh>
    <rPh sb="8" eb="10">
      <t>バアイ</t>
    </rPh>
    <phoneticPr fontId="7"/>
  </si>
  <si>
    <t>責任者
役職
・氏名</t>
    <rPh sb="0" eb="3">
      <t>セキニンシャ</t>
    </rPh>
    <rPh sb="4" eb="6">
      <t>ヤクショク</t>
    </rPh>
    <rPh sb="8" eb="10">
      <t>シメイ</t>
    </rPh>
    <phoneticPr fontId="7"/>
  </si>
  <si>
    <t>担当者
役職
・氏名</t>
    <rPh sb="0" eb="3">
      <t>タントウシャ</t>
    </rPh>
    <rPh sb="4" eb="6">
      <t>ヤクショク</t>
    </rPh>
    <rPh sb="8" eb="10">
      <t>シメイ</t>
    </rPh>
    <phoneticPr fontId="7"/>
  </si>
  <si>
    <t>経営の種類
(漁業者以外)</t>
    <rPh sb="0" eb="2">
      <t>ケイエイ</t>
    </rPh>
    <rPh sb="3" eb="5">
      <t>シュルイ</t>
    </rPh>
    <rPh sb="7" eb="10">
      <t>ギョギョウシャ</t>
    </rPh>
    <rPh sb="10" eb="12">
      <t>イガイ</t>
    </rPh>
    <phoneticPr fontId="7"/>
  </si>
  <si>
    <t>登録予定</t>
    <rPh sb="0" eb="4">
      <t>トウロクヨテイ</t>
    </rPh>
    <phoneticPr fontId="7"/>
  </si>
  <si>
    <t>（法人でない団体の場合は組織及び運営に関する規約等）</t>
    <rPh sb="1" eb="3">
      <t>ホウジン</t>
    </rPh>
    <rPh sb="6" eb="8">
      <t>ダンタイ</t>
    </rPh>
    <rPh sb="9" eb="11">
      <t>バアイ</t>
    </rPh>
    <phoneticPr fontId="7"/>
  </si>
  <si>
    <t>本申請での
取組内容</t>
    <rPh sb="0" eb="3">
      <t>ホンシンセイ</t>
    </rPh>
    <rPh sb="6" eb="7">
      <t>ト</t>
    </rPh>
    <rPh sb="7" eb="8">
      <t>ク</t>
    </rPh>
    <rPh sb="8" eb="10">
      <t>ナイヨウ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</si>
</sst>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ggge&quot;年&quot;m&quot;月&quot;d&quot;日&quot;;@" x16r2:formatCode16="[$-ja-JP-x-gannen]ggge&quot;年&quot;m&quot;月&quot;d&quot;日&quot;;@"/>
    <numFmt numFmtId="178" formatCode="[$-411]ggge&quot;年&quot;m&quot;月&quot;d&quot;日&quot;;@"/>
  </numFmts>
  <fonts count="30" x14ac:knownFonts="1">
    <font>
      <sz val="11"/>
      <color theme="1"/>
      <name val="游ゴシック"/>
      <family val="2"/>
      <charset val="128"/>
      <scheme val="minor"/>
    </font>
    <font>
      <sz val="9"/>
      <color theme="1"/>
      <name val="ＭＳ 明朝"/>
      <family val="1"/>
      <charset val="128"/>
    </font>
    <font>
      <sz val="8"/>
      <color theme="1"/>
      <name val="ＭＳ 明朝"/>
      <family val="1"/>
      <charset val="128"/>
    </font>
    <font>
      <sz val="9"/>
      <color rgb="FF000000"/>
      <name val="ＭＳ 明朝"/>
      <family val="1"/>
      <charset val="128"/>
    </font>
    <font>
      <sz val="7"/>
      <color theme="1"/>
      <name val="ＭＳ 明朝"/>
      <family val="1"/>
      <charset val="128"/>
    </font>
    <font>
      <sz val="11"/>
      <color theme="1"/>
      <name val="ＭＳ 明朝"/>
      <family val="1"/>
      <charset val="128"/>
    </font>
    <font>
      <sz val="8"/>
      <color rgb="FF000000"/>
      <name val="ＭＳ 明朝"/>
      <family val="1"/>
      <charset val="128"/>
    </font>
    <font>
      <sz val="6"/>
      <name val="游ゴシック"/>
      <family val="2"/>
      <charset val="128"/>
      <scheme val="minor"/>
    </font>
    <font>
      <sz val="10"/>
      <color theme="1"/>
      <name val="游ゴシック"/>
      <family val="2"/>
      <charset val="128"/>
      <scheme val="minor"/>
    </font>
    <font>
      <sz val="10"/>
      <color theme="1"/>
      <name val="ＭＳ 明朝"/>
      <family val="1"/>
      <charset val="128"/>
    </font>
    <font>
      <sz val="9"/>
      <color theme="1"/>
      <name val="游ゴシック"/>
      <family val="2"/>
      <charset val="128"/>
      <scheme val="minor"/>
    </font>
    <font>
      <b/>
      <sz val="10"/>
      <color theme="1"/>
      <name val="ＭＳ ゴシック"/>
      <family val="3"/>
      <charset val="128"/>
    </font>
    <font>
      <sz val="10"/>
      <color theme="1"/>
      <name val="ＭＳ ゴシック"/>
      <family val="3"/>
      <charset val="128"/>
    </font>
    <font>
      <b/>
      <sz val="10"/>
      <color rgb="FF000000"/>
      <name val="ＭＳ 明朝"/>
      <family val="1"/>
      <charset val="128"/>
    </font>
    <font>
      <b/>
      <sz val="10"/>
      <color theme="1"/>
      <name val="ＭＳ 明朝"/>
      <family val="1"/>
      <charset val="128"/>
    </font>
    <font>
      <sz val="20"/>
      <color theme="1"/>
      <name val="ＭＳ 明朝"/>
      <family val="1"/>
      <charset val="128"/>
    </font>
    <font>
      <sz val="10"/>
      <color rgb="FF000000"/>
      <name val="ＭＳ 明朝"/>
      <family val="1"/>
      <charset val="128"/>
    </font>
    <font>
      <b/>
      <sz val="11"/>
      <color theme="1"/>
      <name val="ＭＳ ゴシック"/>
      <family val="3"/>
      <charset val="128"/>
    </font>
    <font>
      <b/>
      <sz val="11"/>
      <color theme="1"/>
      <name val="ＭＳ 明朝"/>
      <family val="1"/>
      <charset val="128"/>
    </font>
    <font>
      <u/>
      <sz val="8"/>
      <color theme="1"/>
      <name val="ＭＳ 明朝"/>
      <family val="1"/>
      <charset val="128"/>
    </font>
    <font>
      <b/>
      <sz val="12"/>
      <color theme="1"/>
      <name val="ＭＳ ゴシック"/>
      <family val="3"/>
      <charset val="128"/>
    </font>
    <font>
      <sz val="11"/>
      <color theme="1"/>
      <name val="游ゴシック"/>
      <family val="2"/>
      <charset val="128"/>
      <scheme val="minor"/>
    </font>
    <font>
      <sz val="12"/>
      <color theme="1"/>
      <name val="ＭＳ 明朝"/>
      <family val="1"/>
      <charset val="128"/>
    </font>
    <font>
      <b/>
      <sz val="9"/>
      <color rgb="FFFF0000"/>
      <name val="ＭＳ 明朝"/>
      <family val="1"/>
      <charset val="128"/>
    </font>
    <font>
      <b/>
      <sz val="12"/>
      <color theme="1"/>
      <name val="ＭＳ 明朝"/>
      <family val="1"/>
      <charset val="128"/>
    </font>
    <font>
      <sz val="9"/>
      <name val="ＭＳ 明朝"/>
      <family val="1"/>
      <charset val="128"/>
    </font>
    <font>
      <b/>
      <sz val="11"/>
      <color rgb="FFFF0000"/>
      <name val="游ゴシック"/>
      <family val="3"/>
      <charset val="128"/>
      <scheme val="minor"/>
    </font>
    <font>
      <b/>
      <sz val="11"/>
      <color rgb="FFFF0000"/>
      <name val="ＭＳ ゴシック"/>
      <family val="3"/>
      <charset val="128"/>
    </font>
    <font>
      <sz val="10"/>
      <color theme="1"/>
      <name val="Segoe UI Symbol"/>
      <family val="1"/>
    </font>
    <font>
      <b/>
      <sz val="9"/>
      <color theme="1"/>
      <name val="ＭＳ 明朝"/>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F99"/>
        <bgColor indexed="64"/>
      </patternFill>
    </fill>
  </fills>
  <borders count="4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394">
    <xf numFmtId="0" fontId="0" fillId="0" borderId="0" xfId="0">
      <alignment vertical="center"/>
    </xf>
    <xf numFmtId="0" fontId="1" fillId="0" borderId="0" xfId="0" applyFont="1" applyAlignment="1">
      <alignment horizontal="left" vertical="center"/>
    </xf>
    <xf numFmtId="0" fontId="0" fillId="0" borderId="15" xfId="0" applyBorder="1">
      <alignment vertical="center"/>
    </xf>
    <xf numFmtId="0" fontId="8" fillId="0" borderId="0" xfId="0" applyFont="1">
      <alignment vertical="center"/>
    </xf>
    <xf numFmtId="0" fontId="8" fillId="0" borderId="12" xfId="0" applyFont="1" applyBorder="1">
      <alignment vertical="center"/>
    </xf>
    <xf numFmtId="0" fontId="8" fillId="0" borderId="15" xfId="0" applyFont="1" applyBorder="1">
      <alignment vertical="center"/>
    </xf>
    <xf numFmtId="0" fontId="8" fillId="0" borderId="9" xfId="0" applyFont="1" applyBorder="1">
      <alignment vertical="center"/>
    </xf>
    <xf numFmtId="0" fontId="8" fillId="0" borderId="12" xfId="0" applyFont="1" applyBorder="1" applyAlignment="1">
      <alignment horizontal="center" vertical="center"/>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left" vertical="center"/>
    </xf>
    <xf numFmtId="0" fontId="9" fillId="0" borderId="0" xfId="0" applyFont="1" applyAlignment="1">
      <alignment horizontal="left" vertical="center" wrapText="1"/>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vertical="center" wrapText="1"/>
    </xf>
    <xf numFmtId="0" fontId="14" fillId="0" borderId="0" xfId="0" applyFont="1" applyAlignment="1">
      <alignment vertical="center" wrapText="1"/>
    </xf>
    <xf numFmtId="0" fontId="9" fillId="0" borderId="0" xfId="0" applyFont="1" applyAlignment="1">
      <alignment horizontal="center" vertical="center" wrapText="1"/>
    </xf>
    <xf numFmtId="0" fontId="9" fillId="0" borderId="0" xfId="0" applyFont="1">
      <alignment vertical="center"/>
    </xf>
    <xf numFmtId="0" fontId="9" fillId="0" borderId="8" xfId="0" applyFont="1" applyBorder="1">
      <alignment vertical="center"/>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12" xfId="0" applyFont="1" applyBorder="1">
      <alignment vertical="center"/>
    </xf>
    <xf numFmtId="0" fontId="9" fillId="0" borderId="13" xfId="0" applyFont="1" applyBorder="1">
      <alignment vertical="center"/>
    </xf>
    <xf numFmtId="0" fontId="17" fillId="0" borderId="0" xfId="0" applyFont="1" applyAlignment="1">
      <alignment horizontal="left" vertical="center"/>
    </xf>
    <xf numFmtId="0" fontId="5" fillId="0" borderId="0" xfId="0" applyFont="1">
      <alignment vertical="center"/>
    </xf>
    <xf numFmtId="0" fontId="5" fillId="0" borderId="12" xfId="0" applyFont="1" applyBorder="1">
      <alignment vertical="center"/>
    </xf>
    <xf numFmtId="0" fontId="5" fillId="0" borderId="13" xfId="0" applyFont="1" applyBorder="1">
      <alignment vertical="center"/>
    </xf>
    <xf numFmtId="0" fontId="16" fillId="0" borderId="21" xfId="0" applyFont="1" applyBorder="1" applyAlignment="1">
      <alignment horizontal="left" vertical="center"/>
    </xf>
    <xf numFmtId="0" fontId="9" fillId="0" borderId="9" xfId="0" applyFont="1" applyBorder="1">
      <alignment vertical="center"/>
    </xf>
    <xf numFmtId="0" fontId="9" fillId="0" borderId="17" xfId="0" applyFont="1" applyBorder="1">
      <alignment vertical="center"/>
    </xf>
    <xf numFmtId="0" fontId="16" fillId="0" borderId="0" xfId="0" applyFont="1" applyAlignment="1">
      <alignment horizontal="left" vertical="center"/>
    </xf>
    <xf numFmtId="0" fontId="9" fillId="0" borderId="15" xfId="0" applyFont="1" applyBorder="1">
      <alignment vertical="center"/>
    </xf>
    <xf numFmtId="0" fontId="10" fillId="0" borderId="16" xfId="0" applyFont="1" applyBorder="1">
      <alignment vertical="center"/>
    </xf>
    <xf numFmtId="0" fontId="9" fillId="0" borderId="19" xfId="0" applyFont="1" applyBorder="1">
      <alignment vertical="center"/>
    </xf>
    <xf numFmtId="0" fontId="9" fillId="0" borderId="18" xfId="0" applyFont="1" applyBorder="1">
      <alignment vertical="center"/>
    </xf>
    <xf numFmtId="0" fontId="9" fillId="0" borderId="20" xfId="0" applyFont="1" applyBorder="1">
      <alignment vertical="center"/>
    </xf>
    <xf numFmtId="0" fontId="2" fillId="0" borderId="10" xfId="0" applyFont="1" applyBorder="1">
      <alignment vertical="center"/>
    </xf>
    <xf numFmtId="0" fontId="2" fillId="0" borderId="0" xfId="0" applyFont="1">
      <alignment vertical="center"/>
    </xf>
    <xf numFmtId="0" fontId="11" fillId="0" borderId="0" xfId="0" applyFont="1">
      <alignment vertical="center"/>
    </xf>
    <xf numFmtId="0" fontId="1" fillId="0" borderId="0" xfId="0" applyFont="1">
      <alignment vertical="center"/>
    </xf>
    <xf numFmtId="0" fontId="1" fillId="0" borderId="15" xfId="0" applyFont="1" applyBorder="1">
      <alignment vertical="center"/>
    </xf>
    <xf numFmtId="0" fontId="2" fillId="0" borderId="12" xfId="0" applyFont="1" applyBorder="1">
      <alignment vertical="center"/>
    </xf>
    <xf numFmtId="0" fontId="20" fillId="0" borderId="0" xfId="0" applyFont="1" applyAlignment="1">
      <alignment horizontal="left" vertical="center"/>
    </xf>
    <xf numFmtId="0" fontId="2" fillId="0" borderId="20" xfId="0" applyFont="1" applyBorder="1">
      <alignment vertical="center"/>
    </xf>
    <xf numFmtId="0" fontId="9" fillId="0" borderId="0" xfId="0" applyFont="1" applyAlignment="1">
      <alignment vertical="center" wrapText="1"/>
    </xf>
    <xf numFmtId="0" fontId="2" fillId="0" borderId="0" xfId="0" applyFont="1" applyAlignment="1">
      <alignment horizontal="left" vertical="center"/>
    </xf>
    <xf numFmtId="0" fontId="20" fillId="0" borderId="0" xfId="0" applyFont="1">
      <alignment vertical="center"/>
    </xf>
    <xf numFmtId="0" fontId="9" fillId="0" borderId="32" xfId="0" applyFont="1" applyBorder="1">
      <alignment vertical="center"/>
    </xf>
    <xf numFmtId="0" fontId="9" fillId="0" borderId="33" xfId="0" applyFont="1" applyBorder="1">
      <alignment vertical="center"/>
    </xf>
    <xf numFmtId="0" fontId="9" fillId="0" borderId="33" xfId="0" applyFont="1" applyBorder="1" applyAlignment="1">
      <alignment horizontal="left" vertical="center"/>
    </xf>
    <xf numFmtId="0" fontId="9" fillId="0" borderId="32" xfId="0" applyFont="1" applyBorder="1" applyAlignment="1">
      <alignment horizontal="left" vertical="center"/>
    </xf>
    <xf numFmtId="0" fontId="9" fillId="0" borderId="7" xfId="0" applyFont="1" applyBorder="1" applyAlignment="1">
      <alignment horizontal="right" vertical="center" wrapText="1"/>
    </xf>
    <xf numFmtId="0" fontId="0" fillId="0" borderId="6" xfId="0" applyBorder="1">
      <alignment vertical="center"/>
    </xf>
    <xf numFmtId="0" fontId="13" fillId="0" borderId="14" xfId="0" applyFont="1" applyBorder="1" applyAlignment="1">
      <alignment vertical="center" wrapText="1"/>
    </xf>
    <xf numFmtId="0" fontId="15" fillId="0" borderId="14" xfId="0" applyFont="1" applyBorder="1" applyAlignment="1"/>
    <xf numFmtId="0" fontId="2" fillId="0" borderId="3" xfId="0" applyFont="1" applyBorder="1">
      <alignment vertical="center"/>
    </xf>
    <xf numFmtId="0" fontId="9" fillId="0" borderId="36" xfId="0" applyFont="1" applyBorder="1">
      <alignment vertical="center"/>
    </xf>
    <xf numFmtId="0" fontId="9" fillId="0" borderId="37" xfId="0" applyFont="1" applyBorder="1" applyAlignment="1">
      <alignment horizontal="left" vertical="center"/>
    </xf>
    <xf numFmtId="0" fontId="2" fillId="0" borderId="38" xfId="0" applyFont="1" applyBorder="1" applyAlignment="1">
      <alignment vertical="center" wrapText="1"/>
    </xf>
    <xf numFmtId="0" fontId="9" fillId="0" borderId="39" xfId="0" quotePrefix="1" applyFont="1" applyBorder="1">
      <alignment vertical="center"/>
    </xf>
    <xf numFmtId="0" fontId="2" fillId="0" borderId="0" xfId="0" applyFont="1" applyAlignment="1">
      <alignment horizontal="left" vertical="top"/>
    </xf>
    <xf numFmtId="0" fontId="26" fillId="0" borderId="0" xfId="0" applyFont="1">
      <alignment vertical="center"/>
    </xf>
    <xf numFmtId="0" fontId="27" fillId="0" borderId="0" xfId="0" applyFont="1">
      <alignment vertical="center"/>
    </xf>
    <xf numFmtId="0" fontId="16" fillId="0" borderId="32" xfId="0" applyFont="1" applyBorder="1">
      <alignment vertical="center"/>
    </xf>
    <xf numFmtId="0" fontId="16" fillId="0" borderId="35" xfId="0" applyFont="1" applyBorder="1">
      <alignment vertical="center"/>
    </xf>
    <xf numFmtId="0" fontId="28" fillId="0" borderId="0" xfId="0" applyFont="1">
      <alignment vertical="center"/>
    </xf>
    <xf numFmtId="0" fontId="9" fillId="4" borderId="0" xfId="0" applyFont="1" applyFill="1">
      <alignment vertical="center"/>
    </xf>
    <xf numFmtId="0" fontId="9" fillId="5" borderId="0" xfId="0" applyFont="1" applyFill="1">
      <alignment vertical="center"/>
    </xf>
    <xf numFmtId="0" fontId="9" fillId="3" borderId="0" xfId="0" applyFont="1" applyFill="1">
      <alignment vertical="center"/>
    </xf>
    <xf numFmtId="0" fontId="9" fillId="2" borderId="0" xfId="0" applyFont="1" applyFill="1">
      <alignment vertical="center"/>
    </xf>
    <xf numFmtId="0" fontId="9" fillId="6" borderId="0" xfId="0" applyFont="1" applyFill="1">
      <alignment vertical="center"/>
    </xf>
    <xf numFmtId="0" fontId="4" fillId="0" borderId="0" xfId="0" applyFont="1">
      <alignment vertical="center"/>
    </xf>
    <xf numFmtId="0" fontId="6" fillId="0" borderId="21" xfId="0" applyFont="1" applyBorder="1">
      <alignment vertical="center"/>
    </xf>
    <xf numFmtId="0" fontId="0" fillId="0" borderId="12" xfId="0" applyBorder="1">
      <alignment vertical="center"/>
    </xf>
    <xf numFmtId="0" fontId="0" fillId="0" borderId="13" xfId="0" applyBorder="1">
      <alignment vertical="center"/>
    </xf>
    <xf numFmtId="0" fontId="26" fillId="0" borderId="0" xfId="0" applyFont="1" applyAlignment="1">
      <alignment horizontal="center" vertical="center"/>
    </xf>
    <xf numFmtId="0" fontId="1" fillId="0" borderId="8" xfId="0" applyFont="1" applyBorder="1">
      <alignment vertical="center"/>
    </xf>
    <xf numFmtId="0" fontId="1" fillId="0" borderId="25" xfId="0" applyFont="1" applyBorder="1">
      <alignment vertical="center"/>
    </xf>
    <xf numFmtId="0" fontId="1" fillId="0" borderId="14" xfId="0" applyFont="1" applyBorder="1">
      <alignment vertical="center"/>
    </xf>
    <xf numFmtId="0" fontId="1" fillId="0" borderId="26" xfId="0" applyFont="1" applyBorder="1">
      <alignment vertical="center"/>
    </xf>
    <xf numFmtId="0" fontId="1" fillId="0" borderId="7" xfId="0" applyFont="1" applyBorder="1">
      <alignment vertical="center"/>
    </xf>
    <xf numFmtId="0" fontId="1" fillId="0" borderId="27" xfId="0" applyFont="1" applyBorder="1">
      <alignment vertical="center"/>
    </xf>
    <xf numFmtId="0" fontId="29" fillId="0" borderId="24" xfId="0" applyFont="1" applyBorder="1">
      <alignment vertical="center"/>
    </xf>
    <xf numFmtId="0" fontId="0" fillId="0" borderId="0" xfId="0" applyAlignment="1">
      <alignment vertical="center" wrapText="1"/>
    </xf>
    <xf numFmtId="0" fontId="26" fillId="0" borderId="0" xfId="0" applyFont="1" applyAlignment="1">
      <alignment horizontal="left" vertical="center" wrapText="1"/>
    </xf>
    <xf numFmtId="0" fontId="9" fillId="0" borderId="18" xfId="0" applyFont="1" applyBorder="1" applyAlignment="1">
      <alignment horizontal="center" vertical="center"/>
    </xf>
    <xf numFmtId="0" fontId="9" fillId="0" borderId="20" xfId="0" applyFont="1" applyBorder="1" applyAlignment="1">
      <alignment horizontal="center" vertical="center"/>
    </xf>
    <xf numFmtId="0" fontId="16" fillId="0" borderId="16" xfId="0" applyFont="1" applyBorder="1" applyAlignment="1">
      <alignment horizontal="center" vertical="center"/>
    </xf>
    <xf numFmtId="0" fontId="16" fillId="0" borderId="9" xfId="0" applyFont="1" applyBorder="1" applyAlignment="1">
      <alignment horizontal="center" vertical="center"/>
    </xf>
    <xf numFmtId="0" fontId="16" fillId="0" borderId="17" xfId="0" applyFont="1" applyBorder="1" applyAlignment="1">
      <alignment horizontal="center" vertical="center"/>
    </xf>
    <xf numFmtId="0" fontId="16" fillId="0" borderId="19" xfId="0" applyFont="1" applyBorder="1" applyAlignment="1">
      <alignment horizontal="center" vertical="center"/>
    </xf>
    <xf numFmtId="0" fontId="16" fillId="0" borderId="18" xfId="0" applyFont="1" applyBorder="1" applyAlignment="1">
      <alignment horizontal="center" vertical="center"/>
    </xf>
    <xf numFmtId="178" fontId="9" fillId="0" borderId="18" xfId="0" applyNumberFormat="1" applyFont="1" applyBorder="1" applyAlignment="1">
      <alignment horizontal="center" vertical="center"/>
    </xf>
    <xf numFmtId="178" fontId="9" fillId="0" borderId="20" xfId="0" applyNumberFormat="1" applyFont="1" applyBorder="1" applyAlignment="1">
      <alignment horizontal="center" vertical="center"/>
    </xf>
    <xf numFmtId="177" fontId="9" fillId="0" borderId="18" xfId="0" applyNumberFormat="1" applyFont="1" applyBorder="1" applyAlignment="1">
      <alignment horizontal="center" vertical="center"/>
    </xf>
    <xf numFmtId="177" fontId="9" fillId="0" borderId="20" xfId="0" applyNumberFormat="1"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16" xfId="0" applyFont="1" applyBorder="1" applyAlignment="1">
      <alignment horizontal="left" vertical="center" wrapText="1"/>
    </xf>
    <xf numFmtId="0" fontId="9" fillId="0" borderId="9" xfId="0" applyFont="1" applyBorder="1" applyAlignment="1">
      <alignment horizontal="left" vertical="center" wrapText="1"/>
    </xf>
    <xf numFmtId="0" fontId="9" fillId="0" borderId="17" xfId="0" applyFont="1" applyBorder="1" applyAlignment="1">
      <alignment horizontal="left" vertical="center" wrapText="1"/>
    </xf>
    <xf numFmtId="0" fontId="4" fillId="0" borderId="9" xfId="0" applyFont="1" applyBorder="1" applyAlignment="1">
      <alignment horizontal="left" vertical="center" wrapText="1"/>
    </xf>
    <xf numFmtId="0" fontId="9" fillId="0" borderId="14" xfId="0" applyFont="1" applyBorder="1" applyAlignment="1">
      <alignment horizontal="center" vertical="center" wrapText="1"/>
    </xf>
    <xf numFmtId="0" fontId="9" fillId="0" borderId="0" xfId="0" applyFont="1" applyAlignment="1">
      <alignment horizontal="center" vertical="center" wrapText="1"/>
    </xf>
    <xf numFmtId="0" fontId="9" fillId="0" borderId="15" xfId="0" applyFont="1" applyBorder="1" applyAlignment="1">
      <alignment horizontal="center" vertical="center" wrapText="1"/>
    </xf>
    <xf numFmtId="0" fontId="4" fillId="0" borderId="14" xfId="0" applyFont="1" applyBorder="1" applyAlignment="1">
      <alignment horizontal="left" vertical="center" wrapText="1"/>
    </xf>
    <xf numFmtId="0" fontId="4" fillId="0" borderId="0" xfId="0" applyFont="1" applyAlignment="1">
      <alignment horizontal="left" vertical="center" wrapText="1"/>
    </xf>
    <xf numFmtId="0" fontId="4" fillId="0" borderId="15" xfId="0" applyFont="1" applyBorder="1" applyAlignment="1">
      <alignment horizontal="left" vertical="center" wrapText="1"/>
    </xf>
    <xf numFmtId="0" fontId="2" fillId="0" borderId="14" xfId="0" applyFont="1" applyBorder="1" applyAlignment="1">
      <alignment horizontal="left" vertical="center" wrapText="1"/>
    </xf>
    <xf numFmtId="0" fontId="2" fillId="0" borderId="0" xfId="0" applyFont="1" applyAlignment="1">
      <alignment horizontal="left" vertical="center" wrapText="1"/>
    </xf>
    <xf numFmtId="0" fontId="2" fillId="0" borderId="15" xfId="0" applyFont="1" applyBorder="1" applyAlignment="1">
      <alignment horizontal="left" vertical="center" wrapText="1"/>
    </xf>
    <xf numFmtId="0" fontId="2" fillId="0" borderId="10"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2" fillId="0" borderId="11" xfId="0" applyFont="1" applyBorder="1" applyAlignment="1">
      <alignment horizontal="center" vertical="center" wrapText="1"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0" xfId="0" applyFont="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9" xfId="0" applyFont="1" applyBorder="1" applyAlignment="1">
      <alignment horizontal="center" vertical="center"/>
    </xf>
    <xf numFmtId="0" fontId="9" fillId="0" borderId="17" xfId="0" applyFont="1" applyBorder="1" applyAlignment="1">
      <alignment horizontal="center" vertical="center"/>
    </xf>
    <xf numFmtId="0" fontId="9" fillId="0" borderId="11" xfId="0" applyFont="1" applyBorder="1" applyAlignment="1">
      <alignment horizontal="left" vertical="center" wrapText="1" shrinkToFit="1"/>
    </xf>
    <xf numFmtId="0" fontId="9" fillId="0" borderId="12" xfId="0" applyFont="1" applyBorder="1" applyAlignment="1">
      <alignment horizontal="left" vertical="center" wrapText="1" shrinkToFit="1"/>
    </xf>
    <xf numFmtId="0" fontId="9" fillId="0" borderId="13" xfId="0" applyFont="1" applyBorder="1" applyAlignment="1">
      <alignment horizontal="left" vertical="center" wrapText="1" shrinkToFit="1"/>
    </xf>
    <xf numFmtId="0" fontId="9" fillId="0" borderId="14" xfId="0" applyFont="1" applyBorder="1" applyAlignment="1">
      <alignment horizontal="left" vertical="center" wrapText="1" shrinkToFit="1"/>
    </xf>
    <xf numFmtId="0" fontId="9" fillId="0" borderId="0" xfId="0" applyFont="1" applyAlignment="1">
      <alignment horizontal="left" vertical="center" wrapText="1" shrinkToFit="1"/>
    </xf>
    <xf numFmtId="0" fontId="9" fillId="0" borderId="15" xfId="0" applyFont="1" applyBorder="1" applyAlignment="1">
      <alignment horizontal="left" vertical="center" wrapText="1" shrinkToFit="1"/>
    </xf>
    <xf numFmtId="0" fontId="9" fillId="0" borderId="16" xfId="0" applyFont="1" applyBorder="1" applyAlignment="1">
      <alignment horizontal="left" vertical="center" wrapText="1" shrinkToFit="1"/>
    </xf>
    <xf numFmtId="0" fontId="9" fillId="0" borderId="9" xfId="0" applyFont="1" applyBorder="1" applyAlignment="1">
      <alignment horizontal="left" vertical="center" wrapText="1" shrinkToFit="1"/>
    </xf>
    <xf numFmtId="0" fontId="9" fillId="0" borderId="17" xfId="0" applyFont="1" applyBorder="1" applyAlignment="1">
      <alignment horizontal="left" vertical="center" wrapText="1" shrinkToFi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xf>
    <xf numFmtId="0" fontId="20" fillId="0" borderId="0" xfId="0" applyFont="1" applyAlignment="1">
      <alignment horizontal="center" vertical="center"/>
    </xf>
    <xf numFmtId="0" fontId="20" fillId="0" borderId="0" xfId="0" applyFont="1" applyAlignment="1">
      <alignment horizontal="left" vertical="center"/>
    </xf>
    <xf numFmtId="0" fontId="9" fillId="0" borderId="19"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20" xfId="0" applyFont="1" applyBorder="1" applyAlignment="1">
      <alignment horizontal="center" vertical="center" shrinkToFi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0" xfId="0" applyFont="1" applyAlignment="1">
      <alignment horizontal="left" vertical="center" wrapText="1"/>
    </xf>
    <xf numFmtId="0" fontId="9" fillId="0" borderId="15" xfId="0" applyFont="1" applyBorder="1" applyAlignment="1">
      <alignment horizontal="left" vertical="center" wrapText="1"/>
    </xf>
    <xf numFmtId="0" fontId="9" fillId="0" borderId="12" xfId="0" applyFont="1"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9" xfId="0" applyBorder="1" applyAlignment="1">
      <alignment horizontal="left" vertical="center"/>
    </xf>
    <xf numFmtId="0" fontId="0" fillId="0" borderId="17" xfId="0" applyBorder="1" applyAlignment="1">
      <alignment horizontal="left" vertical="center"/>
    </xf>
    <xf numFmtId="0" fontId="9" fillId="0" borderId="14" xfId="0" applyFont="1" applyBorder="1" applyAlignment="1">
      <alignment horizontal="left" vertical="center" shrinkToFit="1"/>
    </xf>
    <xf numFmtId="0" fontId="9" fillId="0" borderId="0" xfId="0" applyFont="1" applyAlignment="1">
      <alignment horizontal="left" vertical="center" shrinkToFit="1"/>
    </xf>
    <xf numFmtId="0" fontId="9" fillId="0" borderId="15" xfId="0" applyFont="1" applyBorder="1" applyAlignment="1">
      <alignment horizontal="left" vertical="center" shrinkToFit="1"/>
    </xf>
    <xf numFmtId="0" fontId="9" fillId="0" borderId="16"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17" xfId="0" applyFont="1" applyBorder="1" applyAlignment="1">
      <alignment horizontal="left" vertical="center" shrinkToFit="1"/>
    </xf>
    <xf numFmtId="0" fontId="9" fillId="0" borderId="19" xfId="0" applyFont="1" applyBorder="1" applyAlignment="1">
      <alignment horizontal="center" vertical="center"/>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0" xfId="0" applyFont="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7" xfId="0" applyFont="1" applyBorder="1" applyAlignment="1">
      <alignment horizontal="center" vertical="center" wrapText="1"/>
    </xf>
    <xf numFmtId="0" fontId="9" fillId="0" borderId="11" xfId="0" applyFont="1" applyBorder="1" applyAlignment="1">
      <alignment vertical="center" wrapText="1" shrinkToFit="1"/>
    </xf>
    <xf numFmtId="0" fontId="9" fillId="0" borderId="12" xfId="0" applyFont="1" applyBorder="1" applyAlignment="1">
      <alignment vertical="center" wrapText="1" shrinkToFit="1"/>
    </xf>
    <xf numFmtId="0" fontId="9" fillId="0" borderId="13" xfId="0" applyFont="1" applyBorder="1" applyAlignment="1">
      <alignment vertical="center" wrapText="1" shrinkToFit="1"/>
    </xf>
    <xf numFmtId="0" fontId="9" fillId="0" borderId="16" xfId="0" applyFont="1" applyBorder="1" applyAlignment="1">
      <alignment vertical="center" wrapText="1" shrinkToFit="1"/>
    </xf>
    <xf numFmtId="0" fontId="9" fillId="0" borderId="9" xfId="0" applyFont="1" applyBorder="1" applyAlignment="1">
      <alignment vertical="center" wrapText="1" shrinkToFit="1"/>
    </xf>
    <xf numFmtId="0" fontId="9" fillId="0" borderId="17" xfId="0" applyFont="1" applyBorder="1" applyAlignment="1">
      <alignment vertical="center" wrapText="1" shrinkToFit="1"/>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11" xfId="0" applyFont="1" applyBorder="1" applyAlignment="1">
      <alignment vertical="center" shrinkToFit="1"/>
    </xf>
    <xf numFmtId="0" fontId="9" fillId="0" borderId="12" xfId="0" applyFont="1" applyBorder="1" applyAlignment="1">
      <alignment vertical="center" shrinkToFit="1"/>
    </xf>
    <xf numFmtId="0" fontId="9" fillId="0" borderId="13" xfId="0" applyFont="1" applyBorder="1" applyAlignment="1">
      <alignment vertical="center" shrinkToFit="1"/>
    </xf>
    <xf numFmtId="0" fontId="9" fillId="0" borderId="16" xfId="0" applyFont="1" applyBorder="1" applyAlignment="1">
      <alignment vertical="center" shrinkToFit="1"/>
    </xf>
    <xf numFmtId="0" fontId="9" fillId="0" borderId="9" xfId="0" applyFont="1" applyBorder="1" applyAlignment="1">
      <alignment vertical="center" shrinkToFit="1"/>
    </xf>
    <xf numFmtId="0" fontId="9" fillId="0" borderId="17" xfId="0" applyFont="1" applyBorder="1" applyAlignment="1">
      <alignment vertical="center" shrinkToFi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6" xfId="0" applyFont="1" applyBorder="1" applyAlignment="1">
      <alignment horizontal="center" vertical="center"/>
    </xf>
    <xf numFmtId="0" fontId="8" fillId="0" borderId="9" xfId="0" applyFont="1" applyBorder="1" applyAlignment="1">
      <alignment horizontal="center" vertical="center"/>
    </xf>
    <xf numFmtId="0" fontId="8" fillId="0" borderId="17" xfId="0" applyFont="1" applyBorder="1" applyAlignment="1">
      <alignment horizontal="center" vertical="center"/>
    </xf>
    <xf numFmtId="0" fontId="9" fillId="0" borderId="18" xfId="0" applyFont="1" applyBorder="1" applyAlignment="1">
      <alignment horizontal="left" vertical="center"/>
    </xf>
    <xf numFmtId="0" fontId="9" fillId="0" borderId="20" xfId="0" applyFont="1" applyBorder="1" applyAlignment="1">
      <alignment horizontal="left" vertical="center"/>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0" xfId="0" applyFont="1" applyAlignment="1">
      <alignment horizontal="left" vertical="center" wrapText="1"/>
    </xf>
    <xf numFmtId="0" fontId="19" fillId="0" borderId="15" xfId="0" applyFont="1" applyBorder="1" applyAlignment="1">
      <alignment horizontal="left" vertical="center" wrapText="1"/>
    </xf>
    <xf numFmtId="0" fontId="1" fillId="0" borderId="14" xfId="0" applyFont="1" applyBorder="1" applyAlignment="1">
      <alignment horizontal="left" vertical="center" wrapText="1"/>
    </xf>
    <xf numFmtId="0" fontId="1" fillId="0" borderId="0" xfId="0" applyFont="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9" xfId="0" applyFont="1" applyBorder="1" applyAlignment="1">
      <alignment horizontal="left" vertical="center" wrapText="1"/>
    </xf>
    <xf numFmtId="0" fontId="1" fillId="0" borderId="17" xfId="0" applyFont="1" applyBorder="1" applyAlignment="1">
      <alignment horizontal="left" vertical="center" wrapText="1"/>
    </xf>
    <xf numFmtId="0" fontId="0" fillId="0" borderId="18" xfId="0" applyBorder="1" applyAlignment="1">
      <alignment horizontal="left" vertical="center"/>
    </xf>
    <xf numFmtId="0" fontId="0" fillId="0" borderId="20" xfId="0" applyBorder="1" applyAlignment="1">
      <alignment horizontal="left" vertical="center"/>
    </xf>
    <xf numFmtId="0" fontId="1" fillId="0" borderId="18" xfId="0" applyFont="1" applyBorder="1" applyAlignment="1">
      <alignment horizontal="left" vertical="center" shrinkToFit="1"/>
    </xf>
    <xf numFmtId="0" fontId="0" fillId="0" borderId="18" xfId="0" applyBorder="1" applyAlignment="1">
      <alignment horizontal="left" vertical="center" shrinkToFit="1"/>
    </xf>
    <xf numFmtId="0" fontId="0" fillId="0" borderId="20" xfId="0" applyBorder="1" applyAlignment="1">
      <alignment horizontal="left" vertical="center" shrinkToFit="1"/>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9" fillId="0" borderId="43" xfId="0" applyFont="1" applyBorder="1" applyAlignment="1">
      <alignment horizontal="left" vertical="center"/>
    </xf>
    <xf numFmtId="0" fontId="9" fillId="0" borderId="13" xfId="0" applyFont="1" applyBorder="1" applyAlignment="1">
      <alignment horizontal="left" vertical="center"/>
    </xf>
    <xf numFmtId="0" fontId="9" fillId="0" borderId="41" xfId="0" applyFont="1" applyBorder="1" applyAlignment="1">
      <alignment horizontal="left" vertical="center"/>
    </xf>
    <xf numFmtId="0" fontId="9" fillId="0" borderId="9" xfId="0" applyFont="1" applyBorder="1" applyAlignment="1">
      <alignment horizontal="left" vertical="center"/>
    </xf>
    <xf numFmtId="0" fontId="9" fillId="0" borderId="17" xfId="0" applyFont="1" applyBorder="1" applyAlignment="1">
      <alignment horizontal="left" vertical="center"/>
    </xf>
    <xf numFmtId="0" fontId="9" fillId="0" borderId="1"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horizontal="center" vertical="center"/>
    </xf>
    <xf numFmtId="0" fontId="2" fillId="0" borderId="22" xfId="0" applyFont="1" applyBorder="1" applyAlignment="1">
      <alignment horizontal="left" vertical="center" wrapText="1"/>
    </xf>
    <xf numFmtId="0" fontId="2" fillId="0" borderId="9" xfId="0" applyFont="1" applyBorder="1" applyAlignment="1">
      <alignment horizontal="left" vertical="center" wrapText="1"/>
    </xf>
    <xf numFmtId="38" fontId="9" fillId="0" borderId="11" xfId="1" applyFont="1" applyBorder="1" applyAlignment="1">
      <alignment horizontal="right" vertical="center"/>
    </xf>
    <xf numFmtId="38" fontId="9" fillId="0" borderId="12" xfId="1" applyFont="1" applyBorder="1" applyAlignment="1">
      <alignment horizontal="right" vertical="center"/>
    </xf>
    <xf numFmtId="38" fontId="9" fillId="0" borderId="16" xfId="1" applyFont="1" applyBorder="1" applyAlignment="1">
      <alignment horizontal="right" vertical="center"/>
    </xf>
    <xf numFmtId="38" fontId="9" fillId="0" borderId="9" xfId="1" applyFont="1" applyBorder="1" applyAlignment="1">
      <alignment horizontal="right" vertical="center"/>
    </xf>
    <xf numFmtId="38" fontId="9" fillId="0" borderId="11" xfId="1" applyFont="1" applyBorder="1" applyAlignment="1">
      <alignment vertical="center"/>
    </xf>
    <xf numFmtId="38" fontId="9" fillId="0" borderId="12" xfId="1" applyFont="1" applyBorder="1" applyAlignment="1">
      <alignment vertical="center"/>
    </xf>
    <xf numFmtId="38" fontId="9" fillId="0" borderId="16" xfId="1" applyFont="1" applyBorder="1" applyAlignment="1">
      <alignment vertical="center"/>
    </xf>
    <xf numFmtId="38" fontId="9" fillId="0" borderId="9" xfId="1" applyFont="1" applyBorder="1" applyAlignment="1">
      <alignment vertical="center"/>
    </xf>
    <xf numFmtId="38" fontId="22" fillId="0" borderId="29" xfId="1" applyFont="1" applyBorder="1" applyAlignment="1">
      <alignment vertical="center"/>
    </xf>
    <xf numFmtId="38" fontId="22" fillId="0" borderId="12" xfId="1" applyFont="1" applyBorder="1" applyAlignment="1">
      <alignment vertical="center"/>
    </xf>
    <xf numFmtId="38" fontId="22" fillId="0" borderId="5" xfId="1" applyFont="1" applyBorder="1" applyAlignment="1">
      <alignment vertical="center"/>
    </xf>
    <xf numFmtId="38" fontId="22" fillId="0" borderId="7" xfId="1" applyFont="1" applyBorder="1" applyAlignment="1">
      <alignment vertical="center"/>
    </xf>
    <xf numFmtId="0" fontId="9" fillId="0" borderId="7" xfId="0" applyFont="1" applyBorder="1" applyAlignment="1">
      <alignment horizontal="right" vertical="center" wrapText="1"/>
    </xf>
    <xf numFmtId="0" fontId="9" fillId="0" borderId="10"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0" xfId="0" applyFont="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38" fontId="9" fillId="0" borderId="13" xfId="1" applyFont="1" applyBorder="1" applyAlignment="1">
      <alignment horizontal="right" vertical="center"/>
    </xf>
    <xf numFmtId="38" fontId="9" fillId="0" borderId="14" xfId="1" applyFont="1" applyBorder="1" applyAlignment="1">
      <alignment horizontal="right" vertical="center"/>
    </xf>
    <xf numFmtId="38" fontId="9" fillId="0" borderId="0" xfId="1" applyFont="1" applyAlignment="1">
      <alignment horizontal="right" vertical="center"/>
    </xf>
    <xf numFmtId="38" fontId="9" fillId="0" borderId="15" xfId="1" applyFont="1" applyBorder="1" applyAlignment="1">
      <alignment horizontal="right" vertical="center"/>
    </xf>
    <xf numFmtId="38" fontId="9" fillId="0" borderId="17" xfId="1" applyFont="1" applyBorder="1" applyAlignment="1">
      <alignment horizontal="right" vertical="center"/>
    </xf>
    <xf numFmtId="38" fontId="9" fillId="0" borderId="11" xfId="1" applyFont="1" applyFill="1" applyBorder="1" applyAlignment="1">
      <alignment horizontal="right" vertical="center"/>
    </xf>
    <xf numFmtId="38" fontId="9" fillId="0" borderId="12" xfId="1" applyFont="1" applyFill="1" applyBorder="1" applyAlignment="1">
      <alignment horizontal="right" vertical="center"/>
    </xf>
    <xf numFmtId="38" fontId="9" fillId="0" borderId="13" xfId="1" applyFont="1" applyFill="1" applyBorder="1" applyAlignment="1">
      <alignment horizontal="right" vertical="center"/>
    </xf>
    <xf numFmtId="38" fontId="9" fillId="0" borderId="14" xfId="1" applyFont="1" applyFill="1" applyBorder="1" applyAlignment="1">
      <alignment horizontal="right" vertical="center"/>
    </xf>
    <xf numFmtId="38" fontId="9" fillId="0" borderId="0" xfId="1" applyFont="1" applyFill="1" applyAlignment="1">
      <alignment horizontal="righ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9" xfId="1" applyFont="1" applyFill="1" applyBorder="1" applyAlignment="1">
      <alignment horizontal="right" vertical="center"/>
    </xf>
    <xf numFmtId="38" fontId="9" fillId="0" borderId="17" xfId="1" applyFont="1" applyFill="1" applyBorder="1" applyAlignment="1">
      <alignment horizontal="right"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9" fillId="0" borderId="26" xfId="0" applyFont="1" applyBorder="1" applyAlignment="1">
      <alignment horizontal="center" vertical="center"/>
    </xf>
    <xf numFmtId="0" fontId="9" fillId="0" borderId="7"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38" fontId="9" fillId="0" borderId="26" xfId="1" applyFont="1" applyBorder="1" applyAlignment="1">
      <alignment horizontal="right" vertical="center"/>
    </xf>
    <xf numFmtId="38" fontId="9" fillId="0" borderId="7" xfId="1" applyFont="1" applyBorder="1" applyAlignment="1">
      <alignment horizontal="right" vertical="center"/>
    </xf>
    <xf numFmtId="38" fontId="9" fillId="0" borderId="27" xfId="1" applyFont="1" applyBorder="1" applyAlignment="1">
      <alignment horizontal="right" vertical="center"/>
    </xf>
    <xf numFmtId="38" fontId="9" fillId="0" borderId="26" xfId="1" applyFont="1" applyFill="1" applyBorder="1" applyAlignment="1">
      <alignment horizontal="right" vertical="center"/>
    </xf>
    <xf numFmtId="38" fontId="9" fillId="0" borderId="7" xfId="1" applyFont="1" applyFill="1" applyBorder="1" applyAlignment="1">
      <alignment horizontal="right" vertical="center"/>
    </xf>
    <xf numFmtId="38" fontId="9" fillId="0" borderId="27" xfId="1" applyFont="1" applyFill="1" applyBorder="1" applyAlignment="1">
      <alignment horizontal="right" vertical="center"/>
    </xf>
    <xf numFmtId="0" fontId="18" fillId="0" borderId="1" xfId="0" applyFont="1" applyBorder="1" applyAlignment="1">
      <alignment horizontal="center" vertical="center"/>
    </xf>
    <xf numFmtId="0" fontId="18" fillId="0" borderId="8" xfId="0" applyFont="1" applyBorder="1" applyAlignment="1">
      <alignment horizontal="center" vertical="center"/>
    </xf>
    <xf numFmtId="0" fontId="18" fillId="0" borderId="3" xfId="0" applyFont="1" applyBorder="1" applyAlignment="1">
      <alignment horizontal="center" vertical="center"/>
    </xf>
    <xf numFmtId="0" fontId="18" fillId="0" borderId="0" xfId="0" applyFont="1" applyAlignment="1">
      <alignment horizontal="center" vertical="center"/>
    </xf>
    <xf numFmtId="0" fontId="18" fillId="0" borderId="5" xfId="0" applyFont="1" applyBorder="1" applyAlignment="1">
      <alignment horizontal="center" vertical="center"/>
    </xf>
    <xf numFmtId="0" fontId="18" fillId="0" borderId="7" xfId="0" applyFont="1" applyBorder="1" applyAlignment="1">
      <alignment horizontal="center" vertical="center"/>
    </xf>
    <xf numFmtId="38" fontId="24" fillId="0" borderId="8" xfId="1" applyFont="1" applyBorder="1" applyAlignment="1">
      <alignment horizontal="right" vertical="center"/>
    </xf>
    <xf numFmtId="38" fontId="24" fillId="0" borderId="25" xfId="1" applyFont="1" applyBorder="1" applyAlignment="1">
      <alignment horizontal="right" vertical="center"/>
    </xf>
    <xf numFmtId="38" fontId="24" fillId="0" borderId="0" xfId="1" applyFont="1" applyAlignment="1">
      <alignment horizontal="right" vertical="center"/>
    </xf>
    <xf numFmtId="38" fontId="24" fillId="0" borderId="15" xfId="1" applyFont="1" applyBorder="1" applyAlignment="1">
      <alignment horizontal="right" vertical="center"/>
    </xf>
    <xf numFmtId="38" fontId="24" fillId="0" borderId="7" xfId="1" applyFont="1" applyBorder="1" applyAlignment="1">
      <alignment horizontal="right" vertical="center"/>
    </xf>
    <xf numFmtId="38" fontId="24" fillId="0" borderId="27" xfId="1" applyFont="1" applyBorder="1" applyAlignment="1">
      <alignment horizontal="right" vertical="center"/>
    </xf>
    <xf numFmtId="38" fontId="24" fillId="0" borderId="24" xfId="1" applyFont="1" applyFill="1" applyBorder="1" applyAlignment="1">
      <alignment horizontal="right" vertical="center"/>
    </xf>
    <xf numFmtId="38" fontId="24" fillId="0" borderId="8" xfId="1" applyFont="1" applyFill="1" applyBorder="1" applyAlignment="1">
      <alignment horizontal="right" vertical="center"/>
    </xf>
    <xf numFmtId="38" fontId="24" fillId="0" borderId="2" xfId="1" applyFont="1" applyFill="1" applyBorder="1" applyAlignment="1">
      <alignment horizontal="right" vertical="center"/>
    </xf>
    <xf numFmtId="38" fontId="24" fillId="0" borderId="14" xfId="1" applyFont="1" applyFill="1" applyBorder="1" applyAlignment="1">
      <alignment horizontal="right" vertical="center"/>
    </xf>
    <xf numFmtId="38" fontId="24" fillId="0" borderId="0" xfId="1" applyFont="1" applyFill="1" applyAlignment="1">
      <alignment horizontal="right" vertical="center"/>
    </xf>
    <xf numFmtId="38" fontId="24" fillId="0" borderId="4" xfId="1" applyFont="1" applyFill="1" applyBorder="1" applyAlignment="1">
      <alignment horizontal="right" vertical="center"/>
    </xf>
    <xf numFmtId="38" fontId="24" fillId="0" borderId="26" xfId="1" applyFont="1" applyFill="1" applyBorder="1" applyAlignment="1">
      <alignment horizontal="right" vertical="center"/>
    </xf>
    <xf numFmtId="38" fontId="24" fillId="0" borderId="7" xfId="1" applyFont="1" applyFill="1" applyBorder="1" applyAlignment="1">
      <alignment horizontal="right" vertical="center"/>
    </xf>
    <xf numFmtId="38" fontId="24" fillId="0" borderId="6" xfId="1" applyFont="1" applyFill="1" applyBorder="1" applyAlignment="1">
      <alignment horizontal="right" vertical="center"/>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9" xfId="0" applyFont="1" applyBorder="1" applyAlignment="1">
      <alignment horizontal="left" vertical="center" wrapText="1"/>
    </xf>
    <xf numFmtId="0" fontId="16" fillId="0" borderId="17" xfId="0" applyFont="1" applyBorder="1" applyAlignment="1">
      <alignment horizontal="left"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 fillId="0" borderId="0" xfId="0" applyFont="1" applyAlignment="1">
      <alignment horizontal="center" vertical="center"/>
    </xf>
    <xf numFmtId="3" fontId="1" fillId="0" borderId="7" xfId="1" applyNumberFormat="1" applyFont="1" applyBorder="1" applyAlignment="1">
      <alignment horizontal="center" vertical="center"/>
    </xf>
    <xf numFmtId="0" fontId="16" fillId="0" borderId="20" xfId="0" applyFont="1" applyBorder="1" applyAlignment="1">
      <alignment horizontal="center" vertical="center"/>
    </xf>
    <xf numFmtId="0" fontId="9" fillId="0" borderId="10" xfId="0" applyFont="1" applyBorder="1" applyAlignment="1">
      <alignment horizontal="center" vertical="center" textRotation="255" shrinkToFit="1"/>
    </xf>
    <xf numFmtId="0" fontId="9" fillId="0" borderId="10" xfId="0" applyFont="1" applyBorder="1" applyAlignment="1">
      <alignment horizontal="center" vertical="center" textRotation="255"/>
    </xf>
    <xf numFmtId="0" fontId="9" fillId="0" borderId="19" xfId="0" applyFont="1" applyBorder="1" applyAlignment="1">
      <alignment horizontal="left" vertical="center"/>
    </xf>
    <xf numFmtId="38" fontId="9" fillId="0" borderId="19" xfId="1" applyFont="1" applyBorder="1" applyAlignment="1">
      <alignment horizontal="right" vertical="center"/>
    </xf>
    <xf numFmtId="38" fontId="9" fillId="0" borderId="18" xfId="1" applyFont="1" applyBorder="1" applyAlignment="1">
      <alignment horizontal="right" vertical="center"/>
    </xf>
    <xf numFmtId="0" fontId="1" fillId="0" borderId="20" xfId="0" applyFont="1" applyBorder="1" applyAlignment="1">
      <alignment horizontal="right" vertical="center"/>
    </xf>
    <xf numFmtId="0" fontId="1" fillId="0" borderId="10" xfId="0" applyFont="1" applyBorder="1" applyAlignment="1">
      <alignment horizontal="right" vertical="center"/>
    </xf>
    <xf numFmtId="0" fontId="25" fillId="0" borderId="11" xfId="0" applyFont="1" applyBorder="1" applyAlignment="1">
      <alignment horizontal="left" vertical="center" wrapText="1"/>
    </xf>
    <xf numFmtId="0" fontId="25" fillId="0" borderId="12" xfId="0" applyFont="1" applyBorder="1" applyAlignment="1">
      <alignment horizontal="left" vertical="center" wrapText="1"/>
    </xf>
    <xf numFmtId="0" fontId="25" fillId="0" borderId="13" xfId="0" applyFont="1" applyBorder="1" applyAlignment="1">
      <alignment horizontal="left" vertical="center" wrapText="1"/>
    </xf>
    <xf numFmtId="0" fontId="25" fillId="0" borderId="14" xfId="0" applyFont="1" applyBorder="1" applyAlignment="1">
      <alignment horizontal="left" vertical="center" wrapText="1"/>
    </xf>
    <xf numFmtId="0" fontId="25" fillId="0" borderId="0" xfId="0" applyFont="1" applyAlignment="1">
      <alignment horizontal="left" vertical="center" wrapText="1"/>
    </xf>
    <xf numFmtId="0" fontId="25" fillId="0" borderId="15" xfId="0" applyFont="1" applyBorder="1" applyAlignment="1">
      <alignment horizontal="left" vertical="center" wrapText="1"/>
    </xf>
    <xf numFmtId="0" fontId="25" fillId="0" borderId="16" xfId="0" applyFont="1" applyBorder="1" applyAlignment="1">
      <alignment horizontal="left" vertical="center" wrapText="1"/>
    </xf>
    <xf numFmtId="0" fontId="25" fillId="0" borderId="9" xfId="0" applyFont="1" applyBorder="1" applyAlignment="1">
      <alignment horizontal="left" vertical="center" wrapText="1"/>
    </xf>
    <xf numFmtId="0" fontId="25" fillId="0" borderId="17" xfId="0" applyFont="1" applyBorder="1" applyAlignment="1">
      <alignment horizontal="left" vertical="center" wrapText="1"/>
    </xf>
    <xf numFmtId="0" fontId="9" fillId="0" borderId="30" xfId="0" applyFont="1" applyBorder="1" applyAlignment="1">
      <alignment horizontal="center" vertical="center" textRotation="255"/>
    </xf>
    <xf numFmtId="0" fontId="9" fillId="0" borderId="28" xfId="0" applyFont="1" applyBorder="1" applyAlignment="1">
      <alignment horizontal="center" vertical="center" textRotation="255"/>
    </xf>
    <xf numFmtId="0" fontId="9" fillId="0" borderId="31" xfId="0" applyFont="1" applyBorder="1" applyAlignment="1">
      <alignment horizontal="center" vertical="center" textRotation="255"/>
    </xf>
    <xf numFmtId="0" fontId="16" fillId="0" borderId="30" xfId="0" applyFont="1" applyBorder="1" applyAlignment="1">
      <alignment horizontal="center" vertical="center" textRotation="255"/>
    </xf>
    <xf numFmtId="0" fontId="16" fillId="0" borderId="28" xfId="0" applyFont="1" applyBorder="1" applyAlignment="1">
      <alignment horizontal="center" vertical="center" textRotation="255"/>
    </xf>
    <xf numFmtId="0" fontId="16" fillId="0" borderId="31" xfId="0" applyFont="1" applyBorder="1" applyAlignment="1">
      <alignment horizontal="center" vertical="center" textRotation="255"/>
    </xf>
    <xf numFmtId="0" fontId="1" fillId="0" borderId="19" xfId="0" applyFont="1" applyBorder="1" applyAlignment="1">
      <alignment horizontal="left" vertical="center"/>
    </xf>
    <xf numFmtId="0" fontId="1" fillId="0" borderId="18" xfId="0" applyFont="1" applyBorder="1" applyAlignment="1">
      <alignment horizontal="left" vertical="center"/>
    </xf>
    <xf numFmtId="0" fontId="1" fillId="0" borderId="20" xfId="0" applyFont="1" applyBorder="1" applyAlignment="1">
      <alignment horizontal="left" vertical="center"/>
    </xf>
    <xf numFmtId="0" fontId="1" fillId="0" borderId="19" xfId="0" applyFont="1" applyBorder="1">
      <alignment vertical="center"/>
    </xf>
    <xf numFmtId="0" fontId="1" fillId="0" borderId="18" xfId="0" applyFont="1" applyBorder="1">
      <alignment vertical="center"/>
    </xf>
    <xf numFmtId="0" fontId="1" fillId="0" borderId="20" xfId="0" applyFont="1" applyBorder="1">
      <alignmen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38" fontId="9" fillId="0" borderId="44" xfId="1" applyFont="1" applyBorder="1" applyAlignment="1">
      <alignment horizontal="right" vertical="center"/>
    </xf>
    <xf numFmtId="38" fontId="9" fillId="0" borderId="45" xfId="1" applyFont="1" applyBorder="1" applyAlignment="1">
      <alignment horizontal="right" vertical="center"/>
    </xf>
    <xf numFmtId="0" fontId="1" fillId="0" borderId="46" xfId="0" applyFont="1" applyBorder="1" applyAlignment="1">
      <alignment horizontal="right" vertical="center"/>
    </xf>
    <xf numFmtId="0" fontId="1" fillId="0" borderId="47" xfId="0" applyFont="1" applyBorder="1" applyAlignment="1">
      <alignment horizontal="right" vertical="center"/>
    </xf>
    <xf numFmtId="0" fontId="9" fillId="0" borderId="19" xfId="0" applyFont="1" applyBorder="1">
      <alignment vertical="center"/>
    </xf>
    <xf numFmtId="0" fontId="9" fillId="0" borderId="18" xfId="0" applyFont="1" applyBorder="1">
      <alignment vertical="center"/>
    </xf>
    <xf numFmtId="0" fontId="9" fillId="0" borderId="20" xfId="0" applyFont="1" applyBorder="1">
      <alignment vertical="center"/>
    </xf>
    <xf numFmtId="0" fontId="2" fillId="0" borderId="40" xfId="0" applyFont="1" applyBorder="1" applyAlignment="1">
      <alignment horizontal="left" vertical="top" wrapText="1"/>
    </xf>
    <xf numFmtId="0" fontId="2" fillId="0" borderId="0" xfId="0" applyFont="1" applyAlignment="1">
      <alignment horizontal="left" vertical="top" wrapText="1"/>
    </xf>
    <xf numFmtId="0" fontId="2" fillId="0" borderId="4" xfId="0" applyFont="1" applyBorder="1" applyAlignment="1">
      <alignment horizontal="left" vertical="top" wrapText="1"/>
    </xf>
    <xf numFmtId="0" fontId="2" fillId="0" borderId="41" xfId="0" applyFont="1" applyBorder="1" applyAlignment="1">
      <alignment horizontal="left" vertical="top" wrapText="1"/>
    </xf>
    <xf numFmtId="0" fontId="2" fillId="0" borderId="9" xfId="0" applyFont="1" applyBorder="1" applyAlignment="1">
      <alignment horizontal="left" vertical="top" wrapText="1"/>
    </xf>
    <xf numFmtId="0" fontId="2" fillId="0" borderId="23" xfId="0" applyFont="1" applyBorder="1" applyAlignment="1">
      <alignment horizontal="left" vertical="top" wrapText="1"/>
    </xf>
    <xf numFmtId="176" fontId="9" fillId="0" borderId="8" xfId="0" quotePrefix="1" applyNumberFormat="1" applyFont="1" applyBorder="1" applyAlignment="1">
      <alignment horizontal="center" vertical="center" shrinkToFit="1"/>
    </xf>
    <xf numFmtId="176" fontId="9" fillId="0" borderId="2" xfId="0" quotePrefix="1" applyNumberFormat="1" applyFont="1" applyBorder="1" applyAlignment="1">
      <alignment horizontal="center" vertical="center" shrinkToFit="1"/>
    </xf>
    <xf numFmtId="0" fontId="23" fillId="0" borderId="12" xfId="0" applyFont="1" applyBorder="1" applyAlignment="1">
      <alignment horizontal="left" vertical="top" wrapText="1"/>
    </xf>
    <xf numFmtId="0" fontId="23" fillId="0" borderId="42" xfId="0" applyFont="1" applyBorder="1" applyAlignment="1">
      <alignment horizontal="left" vertical="top" wrapText="1"/>
    </xf>
    <xf numFmtId="0" fontId="11" fillId="0" borderId="0" xfId="0" applyFont="1" applyAlignment="1">
      <alignment horizontal="left" vertical="center"/>
    </xf>
    <xf numFmtId="0" fontId="24" fillId="0" borderId="0" xfId="0" applyFont="1" applyAlignment="1">
      <alignment horizontal="center" vertical="center"/>
    </xf>
    <xf numFmtId="0" fontId="9" fillId="0" borderId="0" xfId="0" applyFont="1" applyAlignment="1">
      <alignment horizontal="left" vertical="center"/>
    </xf>
  </cellXfs>
  <cellStyles count="2">
    <cellStyle name="桁区切り" xfId="1" builtinId="6"/>
    <cellStyle name="標準" xfId="0" builtinId="0"/>
  </cellStyles>
  <dxfs count="90">
    <dxf>
      <fill>
        <patternFill>
          <bgColor theme="8"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ont>
        <b/>
        <i val="0"/>
        <color rgb="FFFF0000"/>
      </font>
      <fill>
        <patternFill>
          <bgColor rgb="FFFF0000"/>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5"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9" tint="0.79998168889431442"/>
        </patternFill>
      </fill>
    </dxf>
    <dxf>
      <fill>
        <patternFill>
          <bgColor theme="7"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10391</xdr:colOff>
      <xdr:row>92</xdr:row>
      <xdr:rowOff>129883</xdr:rowOff>
    </xdr:from>
    <xdr:to>
      <xdr:col>39</xdr:col>
      <xdr:colOff>17318</xdr:colOff>
      <xdr:row>97</xdr:row>
      <xdr:rowOff>50221</xdr:rowOff>
    </xdr:to>
    <xdr:sp macro="" textlink="">
      <xdr:nvSpPr>
        <xdr:cNvPr id="2" name="テキスト ボックス 1">
          <a:extLst>
            <a:ext uri="{FF2B5EF4-FFF2-40B4-BE49-F238E27FC236}">
              <a16:creationId xmlns:a16="http://schemas.microsoft.com/office/drawing/2014/main" id="{F7347D11-2BD9-FCCF-E50E-08B93294663A}"/>
            </a:ext>
          </a:extLst>
        </xdr:cNvPr>
        <xdr:cNvSpPr txBox="1"/>
      </xdr:nvSpPr>
      <xdr:spPr>
        <a:xfrm>
          <a:off x="9189027" y="19145247"/>
          <a:ext cx="4849091" cy="99406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一か所から消費税込み１００万円以上のものを購入する場合</a:t>
          </a:r>
          <a:endParaRPr kumimoji="1" lang="en-US" altLang="ja-JP" sz="1100"/>
        </a:p>
        <a:p>
          <a:r>
            <a:rPr kumimoji="1" lang="ja-JP" altLang="en-US" sz="1100"/>
            <a:t>・２社以上の相見積もりの提出が必要です。</a:t>
          </a:r>
          <a:endParaRPr kumimoji="1" lang="en-US" altLang="ja-JP" sz="1100"/>
        </a:p>
        <a:p>
          <a:r>
            <a:rPr kumimoji="1" lang="ja-JP" altLang="en-US" sz="1100"/>
            <a:t>・報告時には、契約書等（発注書と注文請書でも可）の提出が必要です。</a:t>
          </a:r>
          <a:endParaRPr kumimoji="1" lang="en-US" altLang="ja-JP" sz="1100"/>
        </a:p>
        <a:p>
          <a:endParaRPr kumimoji="1" lang="ja-JP" altLang="en-US" sz="1100"/>
        </a:p>
      </xdr:txBody>
    </xdr:sp>
    <xdr:clientData/>
  </xdr:twoCellAnchor>
  <xdr:twoCellAnchor>
    <xdr:from>
      <xdr:col>32</xdr:col>
      <xdr:colOff>25979</xdr:colOff>
      <xdr:row>98</xdr:row>
      <xdr:rowOff>12122</xdr:rowOff>
    </xdr:from>
    <xdr:to>
      <xdr:col>39</xdr:col>
      <xdr:colOff>214747</xdr:colOff>
      <xdr:row>101</xdr:row>
      <xdr:rowOff>55418</xdr:rowOff>
    </xdr:to>
    <xdr:sp macro="" textlink="">
      <xdr:nvSpPr>
        <xdr:cNvPr id="3" name="テキスト ボックス 2">
          <a:extLst>
            <a:ext uri="{FF2B5EF4-FFF2-40B4-BE49-F238E27FC236}">
              <a16:creationId xmlns:a16="http://schemas.microsoft.com/office/drawing/2014/main" id="{1B97C238-92C1-1509-4713-ABA09D21FFC0}"/>
            </a:ext>
          </a:extLst>
        </xdr:cNvPr>
        <xdr:cNvSpPr txBox="1"/>
      </xdr:nvSpPr>
      <xdr:spPr>
        <a:xfrm>
          <a:off x="9204615" y="20315958"/>
          <a:ext cx="5030932" cy="68753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費目が　外注費または、　委託費の場合は、金額にかかわらず契約書等の提出が必要です。</a:t>
          </a:r>
        </a:p>
      </xdr:txBody>
    </xdr:sp>
    <xdr:clientData/>
  </xdr:twoCellAnchor>
  <xdr:twoCellAnchor>
    <xdr:from>
      <xdr:col>31</xdr:col>
      <xdr:colOff>2632366</xdr:colOff>
      <xdr:row>106</xdr:row>
      <xdr:rowOff>22512</xdr:rowOff>
    </xdr:from>
    <xdr:to>
      <xdr:col>39</xdr:col>
      <xdr:colOff>180112</xdr:colOff>
      <xdr:row>108</xdr:row>
      <xdr:rowOff>181840</xdr:rowOff>
    </xdr:to>
    <xdr:sp macro="" textlink="">
      <xdr:nvSpPr>
        <xdr:cNvPr id="4" name="テキスト ボックス 3">
          <a:extLst>
            <a:ext uri="{FF2B5EF4-FFF2-40B4-BE49-F238E27FC236}">
              <a16:creationId xmlns:a16="http://schemas.microsoft.com/office/drawing/2014/main" id="{126AECE6-488A-4EED-B67F-B25B60C1671E}"/>
            </a:ext>
          </a:extLst>
        </xdr:cNvPr>
        <xdr:cNvSpPr txBox="1"/>
      </xdr:nvSpPr>
      <xdr:spPr>
        <a:xfrm>
          <a:off x="9169980" y="21393148"/>
          <a:ext cx="5107132" cy="57496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上限額：通常タイプは個人・企業</a:t>
          </a:r>
          <a:r>
            <a:rPr kumimoji="1" lang="en-US" altLang="ja-JP" sz="1100"/>
            <a:t>50</a:t>
          </a:r>
          <a:r>
            <a:rPr kumimoji="1" lang="ja-JP" altLang="en-US" sz="1100"/>
            <a:t>万円、団体</a:t>
          </a:r>
          <a:r>
            <a:rPr kumimoji="1" lang="en-US" altLang="ja-JP" sz="1100"/>
            <a:t>100</a:t>
          </a:r>
          <a:r>
            <a:rPr kumimoji="1" lang="ja-JP" altLang="en-US" sz="1100"/>
            <a:t>万円。</a:t>
          </a:r>
          <a:endParaRPr kumimoji="1" lang="en-US" altLang="ja-JP" sz="1100"/>
        </a:p>
        <a:p>
          <a:r>
            <a:rPr kumimoji="1" lang="ja-JP" altLang="en-US" sz="1100"/>
            <a:t>異業種連携タイプは団体に限らず</a:t>
          </a:r>
          <a:r>
            <a:rPr kumimoji="1" lang="en-US" altLang="ja-JP" sz="1100"/>
            <a:t>100</a:t>
          </a:r>
          <a:r>
            <a:rPr kumimoji="1" lang="ja-JP" altLang="en-US" sz="1100"/>
            <a:t>万円</a:t>
          </a:r>
        </a:p>
      </xdr:txBody>
    </xdr:sp>
    <xdr:clientData/>
  </xdr:twoCellAnchor>
  <xdr:twoCellAnchor>
    <xdr:from>
      <xdr:col>2</xdr:col>
      <xdr:colOff>27709</xdr:colOff>
      <xdr:row>183</xdr:row>
      <xdr:rowOff>83130</xdr:rowOff>
    </xdr:from>
    <xdr:to>
      <xdr:col>19</xdr:col>
      <xdr:colOff>131619</xdr:colOff>
      <xdr:row>186</xdr:row>
      <xdr:rowOff>27711</xdr:rowOff>
    </xdr:to>
    <xdr:sp macro="" textlink="">
      <xdr:nvSpPr>
        <xdr:cNvPr id="7" name="テキスト ボックス 6">
          <a:extLst>
            <a:ext uri="{FF2B5EF4-FFF2-40B4-BE49-F238E27FC236}">
              <a16:creationId xmlns:a16="http://schemas.microsoft.com/office/drawing/2014/main" id="{C5BC636A-FD86-4780-9B3F-01A34D94AD32}"/>
            </a:ext>
          </a:extLst>
        </xdr:cNvPr>
        <xdr:cNvSpPr txBox="1"/>
      </xdr:nvSpPr>
      <xdr:spPr>
        <a:xfrm>
          <a:off x="443345" y="38349385"/>
          <a:ext cx="3636819" cy="6165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このシート名の</a:t>
          </a:r>
          <a:r>
            <a:rPr kumimoji="1" lang="en-US" altLang="ja-JP" sz="1100"/>
            <a:t>【</a:t>
          </a:r>
          <a:r>
            <a:rPr kumimoji="1" lang="ja-JP" altLang="en-US" sz="1100"/>
            <a:t>申請者氏名</a:t>
          </a:r>
          <a:r>
            <a:rPr kumimoji="1" lang="en-US" altLang="ja-JP" sz="1100"/>
            <a:t>】</a:t>
          </a:r>
          <a:r>
            <a:rPr kumimoji="1" lang="ja-JP" altLang="en-US" sz="1100"/>
            <a:t>に</a:t>
          </a:r>
          <a:endParaRPr kumimoji="1" lang="en-US" altLang="ja-JP" sz="1100"/>
        </a:p>
        <a:p>
          <a:r>
            <a:rPr kumimoji="1" lang="ja-JP" altLang="en-US" sz="1100"/>
            <a:t>申請者の氏名または団体名を入れてください</a:t>
          </a:r>
          <a:endParaRPr kumimoji="1" lang="en-US" altLang="ja-JP" sz="1100"/>
        </a:p>
      </xdr:txBody>
    </xdr:sp>
    <xdr:clientData/>
  </xdr:twoCellAnchor>
  <xdr:twoCellAnchor>
    <xdr:from>
      <xdr:col>1</xdr:col>
      <xdr:colOff>152400</xdr:colOff>
      <xdr:row>6</xdr:row>
      <xdr:rowOff>69270</xdr:rowOff>
    </xdr:from>
    <xdr:to>
      <xdr:col>28</xdr:col>
      <xdr:colOff>55418</xdr:colOff>
      <xdr:row>24</xdr:row>
      <xdr:rowOff>193963</xdr:rowOff>
    </xdr:to>
    <xdr:sp macro="" textlink="">
      <xdr:nvSpPr>
        <xdr:cNvPr id="5" name="テキスト ボックス 4">
          <a:extLst>
            <a:ext uri="{FF2B5EF4-FFF2-40B4-BE49-F238E27FC236}">
              <a16:creationId xmlns:a16="http://schemas.microsoft.com/office/drawing/2014/main" id="{BA0048CE-D5C0-7BE8-E6E6-392A04BF9948}"/>
            </a:ext>
          </a:extLst>
        </xdr:cNvPr>
        <xdr:cNvSpPr txBox="1"/>
      </xdr:nvSpPr>
      <xdr:spPr>
        <a:xfrm>
          <a:off x="360218" y="1136070"/>
          <a:ext cx="5514109" cy="3990111"/>
        </a:xfrm>
        <a:prstGeom prst="rect">
          <a:avLst/>
        </a:prstGeom>
        <a:gradFill flip="none" rotWithShape="1">
          <a:gsLst>
            <a:gs pos="0">
              <a:srgbClr val="FF0000">
                <a:tint val="66000"/>
                <a:satMod val="160000"/>
              </a:srgbClr>
            </a:gs>
            <a:gs pos="50000">
              <a:srgbClr val="FF0000">
                <a:tint val="44500"/>
                <a:satMod val="160000"/>
              </a:srgbClr>
            </a:gs>
            <a:gs pos="100000">
              <a:srgbClr val="FF0000">
                <a:tint val="23500"/>
                <a:satMod val="160000"/>
              </a:srgbClr>
            </a:gs>
          </a:gsLst>
          <a:lin ang="5400000" scaled="1"/>
          <a:tileRect/>
        </a:gra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none"/>
            <a:t>はじめに　　　</a:t>
          </a:r>
          <a:r>
            <a:rPr kumimoji="1" lang="en-US" altLang="ja-JP" sz="1400" b="1" u="none"/>
            <a:t>Excel</a:t>
          </a:r>
          <a:r>
            <a:rPr kumimoji="1" lang="ja-JP" altLang="en-US" sz="1400" b="1" u="none"/>
            <a:t>版の利用についてのお願い</a:t>
          </a:r>
          <a:endParaRPr kumimoji="1" lang="en-US" altLang="ja-JP" sz="1400" b="1" u="none"/>
        </a:p>
        <a:p>
          <a:endParaRPr kumimoji="1" lang="en-US" altLang="ja-JP" sz="1200" b="1"/>
        </a:p>
        <a:p>
          <a:r>
            <a:rPr kumimoji="1" lang="ja-JP" altLang="en-US" sz="1100" b="1"/>
            <a:t>計画書の作成が簡単にできるように、</a:t>
          </a:r>
          <a:r>
            <a:rPr kumimoji="1" lang="en-US" altLang="ja-JP" sz="1100" b="1"/>
            <a:t>Excel</a:t>
          </a:r>
          <a:r>
            <a:rPr kumimoji="1" lang="ja-JP" altLang="en-US" sz="1100" b="1"/>
            <a:t>版を作成しました。</a:t>
          </a:r>
          <a:endParaRPr kumimoji="1" lang="en-US" altLang="ja-JP" sz="1100" b="1"/>
        </a:p>
        <a:p>
          <a:r>
            <a:rPr kumimoji="1" lang="ja-JP" altLang="en-US" sz="1100" b="1"/>
            <a:t>以下のことに気を付けて利用してください。</a:t>
          </a:r>
          <a:endParaRPr kumimoji="1" lang="en-US" altLang="ja-JP" sz="1100" b="1"/>
        </a:p>
        <a:p>
          <a:endParaRPr kumimoji="1" lang="en-US" altLang="ja-JP" sz="1100" b="1"/>
        </a:p>
        <a:p>
          <a:r>
            <a:rPr kumimoji="1" lang="ja-JP" altLang="en-US" sz="1100" b="1"/>
            <a:t>・計算式入りです</a:t>
          </a:r>
          <a:endParaRPr kumimoji="1" lang="en-US" altLang="ja-JP" sz="1100" b="1"/>
        </a:p>
        <a:p>
          <a:r>
            <a:rPr kumimoji="1" lang="ja-JP" altLang="en-US" sz="1100" b="1"/>
            <a:t>・入力必須項目を記入すると色が消えます</a:t>
          </a:r>
          <a:endParaRPr kumimoji="1" lang="en-US" altLang="ja-JP" sz="1100" b="1"/>
        </a:p>
        <a:p>
          <a:r>
            <a:rPr kumimoji="1" lang="ja-JP" altLang="en-US" sz="1100" b="1"/>
            <a:t>・誤った入力をすると注意喚起が出ます</a:t>
          </a:r>
          <a:endParaRPr kumimoji="1" lang="en-US" altLang="ja-JP" sz="1100" b="1"/>
        </a:p>
        <a:p>
          <a:r>
            <a:rPr kumimoji="1" lang="ja-JP" altLang="en-US" sz="1100" b="1"/>
            <a:t>・計算式の保護は行っていません（＝計算式が消える可能性あり）</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Excel</a:t>
          </a:r>
          <a:r>
            <a:rPr kumimoji="1" lang="ja-JP" altLang="ja-JP" sz="1100" b="1">
              <a:solidFill>
                <a:schemeClr val="dk1"/>
              </a:solidFill>
              <a:effectLst/>
              <a:latin typeface="+mn-lt"/>
              <a:ea typeface="+mn-ea"/>
              <a:cs typeface="+mn-cs"/>
            </a:rPr>
            <a:t>関数が正しく入っていない可能性もあります</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記入箇所の「申請時必須」事項については、個人の漁業者を想定して色がつけられています。法人・団体の場合は必須ではない箇所もあります</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提出する前に「記入箇所の漏れがないか」「計算は合っているか」等、必ず確認を行ってください</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特に</a:t>
          </a:r>
          <a:r>
            <a:rPr kumimoji="1" lang="en-US" altLang="ja-JP" sz="1100" b="1">
              <a:solidFill>
                <a:schemeClr val="dk1"/>
              </a:solidFill>
              <a:effectLst/>
              <a:latin typeface="+mn-lt"/>
              <a:ea typeface="+mn-ea"/>
              <a:cs typeface="+mn-cs"/>
            </a:rPr>
            <a:t>PDF</a:t>
          </a:r>
          <a:r>
            <a:rPr kumimoji="1" lang="ja-JP" altLang="en-US" sz="1100" b="1">
              <a:solidFill>
                <a:schemeClr val="dk1"/>
              </a:solidFill>
              <a:effectLst/>
              <a:latin typeface="+mn-lt"/>
              <a:ea typeface="+mn-ea"/>
              <a:cs typeface="+mn-cs"/>
            </a:rPr>
            <a:t>で提出する場合、文字がすべて表示されているか確認をしてください</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a:solidFill>
              <a:schemeClr val="dk1"/>
            </a:solidFill>
            <a:effectLst/>
            <a:latin typeface="+mn-lt"/>
            <a:ea typeface="+mn-ea"/>
            <a:cs typeface="+mn-cs"/>
          </a:endParaRPr>
        </a:p>
        <a:p>
          <a:endParaRPr kumimoji="1" lang="en-US" altLang="ja-JP" sz="1200" b="1"/>
        </a:p>
        <a:p>
          <a:endParaRPr kumimoji="1" lang="en-US" altLang="ja-JP" sz="1200" b="1"/>
        </a:p>
        <a:p>
          <a:endParaRPr kumimoji="1" lang="en-US" altLang="ja-JP" sz="1100"/>
        </a:p>
        <a:p>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B31E7-4DC9-4ABD-B39F-C9CF3A1BED10}">
  <dimension ref="A1:BC186"/>
  <sheetViews>
    <sheetView tabSelected="1" zoomScale="110" zoomScaleNormal="110" zoomScaleSheetLayoutView="110" workbookViewId="0">
      <selection activeCell="AG114" sqref="AG114"/>
    </sheetView>
  </sheetViews>
  <sheetFormatPr defaultRowHeight="18" x14ac:dyDescent="0.45"/>
  <cols>
    <col min="1" max="30" width="2.69921875" customWidth="1"/>
    <col min="31" max="31" width="4" customWidth="1"/>
    <col min="32" max="32" width="34.59765625" customWidth="1"/>
    <col min="33" max="33" width="10.59765625" customWidth="1"/>
  </cols>
  <sheetData>
    <row r="1" spans="1:55" ht="12.6" customHeight="1" x14ac:dyDescent="0.45">
      <c r="A1" s="24"/>
      <c r="B1" s="24"/>
      <c r="D1" s="37"/>
      <c r="E1" s="148" t="s">
        <v>60</v>
      </c>
      <c r="F1" s="149"/>
      <c r="G1" s="154"/>
      <c r="H1" s="120"/>
      <c r="I1" s="120"/>
      <c r="J1" s="36" t="s">
        <v>71</v>
      </c>
      <c r="K1" s="36"/>
      <c r="L1" s="36"/>
      <c r="M1" s="36" t="s">
        <v>63</v>
      </c>
      <c r="N1" s="36"/>
      <c r="O1" s="36"/>
      <c r="P1" s="120" t="s">
        <v>70</v>
      </c>
      <c r="Q1" s="120"/>
      <c r="R1" s="120"/>
      <c r="S1" s="120" t="s">
        <v>64</v>
      </c>
      <c r="T1" s="120"/>
      <c r="U1" s="120"/>
      <c r="V1" s="120" t="s">
        <v>65</v>
      </c>
      <c r="W1" s="120"/>
      <c r="X1" s="120"/>
      <c r="Y1" s="120" t="s">
        <v>66</v>
      </c>
      <c r="Z1" s="120"/>
      <c r="AA1" s="120"/>
      <c r="AB1" s="120" t="s">
        <v>67</v>
      </c>
      <c r="AC1" s="120"/>
      <c r="AD1" s="120"/>
      <c r="AF1" s="75" t="s">
        <v>187</v>
      </c>
    </row>
    <row r="2" spans="1:55" ht="12.6" customHeight="1" x14ac:dyDescent="0.45">
      <c r="A2" s="24"/>
      <c r="B2" s="37"/>
      <c r="C2" s="37"/>
      <c r="D2" s="37"/>
      <c r="E2" s="150"/>
      <c r="F2" s="151"/>
      <c r="G2" s="43" t="s">
        <v>61</v>
      </c>
      <c r="H2" s="36"/>
      <c r="I2" s="36"/>
      <c r="J2" s="120"/>
      <c r="K2" s="120"/>
      <c r="L2" s="120"/>
      <c r="M2" s="120" t="s">
        <v>68</v>
      </c>
      <c r="N2" s="120"/>
      <c r="O2" s="120"/>
      <c r="P2" s="120"/>
      <c r="Q2" s="120"/>
      <c r="R2" s="120"/>
      <c r="S2" s="120"/>
      <c r="T2" s="120"/>
      <c r="U2" s="120"/>
      <c r="V2" s="120"/>
      <c r="W2" s="120"/>
      <c r="X2" s="120"/>
      <c r="Y2" s="120"/>
      <c r="Z2" s="120"/>
      <c r="AA2" s="120"/>
      <c r="AB2" s="120"/>
      <c r="AC2" s="120"/>
      <c r="AD2" s="120"/>
    </row>
    <row r="3" spans="1:55" ht="12.6" customHeight="1" x14ac:dyDescent="0.45">
      <c r="A3" s="37"/>
      <c r="B3" s="37"/>
      <c r="C3" s="37"/>
      <c r="D3" s="37"/>
      <c r="E3" s="150"/>
      <c r="F3" s="151"/>
      <c r="G3" s="154" t="s">
        <v>62</v>
      </c>
      <c r="H3" s="120"/>
      <c r="I3" s="120"/>
      <c r="J3" s="120"/>
      <c r="K3" s="120"/>
      <c r="L3" s="120"/>
      <c r="M3" s="120" t="s">
        <v>69</v>
      </c>
      <c r="N3" s="120"/>
      <c r="O3" s="120"/>
      <c r="P3" s="120"/>
      <c r="Q3" s="120"/>
      <c r="R3" s="120"/>
      <c r="S3" s="120"/>
      <c r="T3" s="120"/>
      <c r="U3" s="120"/>
      <c r="V3" s="120"/>
      <c r="W3" s="120"/>
      <c r="X3" s="120"/>
      <c r="Y3" s="120"/>
      <c r="Z3" s="120"/>
      <c r="AA3" s="120"/>
      <c r="AB3" s="120"/>
      <c r="AC3" s="120"/>
      <c r="AD3" s="120"/>
    </row>
    <row r="4" spans="1:55" ht="12.6" customHeight="1" x14ac:dyDescent="0.45">
      <c r="A4" s="24"/>
      <c r="B4" s="24"/>
      <c r="C4" s="37"/>
      <c r="D4" s="37"/>
      <c r="E4" s="152"/>
      <c r="F4" s="153"/>
      <c r="G4" s="154"/>
      <c r="H4" s="120"/>
      <c r="I4" s="120"/>
      <c r="J4" s="120"/>
      <c r="K4" s="120"/>
      <c r="L4" s="120"/>
      <c r="M4" s="120"/>
      <c r="N4" s="120"/>
      <c r="O4" s="120"/>
      <c r="P4" s="120"/>
      <c r="Q4" s="120"/>
      <c r="R4" s="120"/>
      <c r="S4" s="120"/>
      <c r="T4" s="120"/>
      <c r="U4" s="120"/>
      <c r="V4" s="120"/>
      <c r="W4" s="120"/>
      <c r="X4" s="120"/>
      <c r="Y4" s="120"/>
      <c r="Z4" s="120"/>
      <c r="AA4" s="120"/>
      <c r="AB4" s="120"/>
      <c r="AC4" s="120"/>
      <c r="AD4" s="120"/>
      <c r="AF4" s="38" t="s">
        <v>208</v>
      </c>
      <c r="AG4" s="38" t="s">
        <v>148</v>
      </c>
    </row>
    <row r="5" spans="1:55" ht="16.95" customHeight="1" x14ac:dyDescent="0.45">
      <c r="A5" s="42" t="s">
        <v>0</v>
      </c>
      <c r="B5" s="3"/>
      <c r="C5" s="3"/>
      <c r="D5" s="3"/>
      <c r="E5" s="3"/>
      <c r="F5" s="3"/>
      <c r="G5" s="3"/>
      <c r="H5" s="3"/>
      <c r="I5" s="3"/>
      <c r="J5" s="3"/>
      <c r="K5" s="3"/>
      <c r="L5" s="3"/>
      <c r="M5" s="3"/>
      <c r="N5" s="3"/>
      <c r="O5" s="3"/>
      <c r="P5" s="3"/>
      <c r="Q5" s="3"/>
      <c r="R5" s="3"/>
      <c r="S5" s="3"/>
      <c r="T5" s="3"/>
      <c r="U5" s="3"/>
      <c r="V5" s="3"/>
      <c r="W5" s="3"/>
      <c r="X5" s="3"/>
      <c r="Y5" s="3"/>
      <c r="Z5" s="3"/>
      <c r="AA5" s="3"/>
      <c r="AF5" s="66" t="s">
        <v>156</v>
      </c>
      <c r="AG5" s="17" t="s">
        <v>149</v>
      </c>
      <c r="AH5" s="17"/>
      <c r="AJ5" s="17"/>
      <c r="AK5" s="17"/>
      <c r="AL5" s="17"/>
      <c r="AM5" s="3"/>
      <c r="AN5" s="3"/>
      <c r="AO5" s="3"/>
      <c r="AP5" s="3"/>
      <c r="AQ5" s="3"/>
      <c r="AR5" s="3"/>
      <c r="AS5" s="3"/>
      <c r="AT5" s="3"/>
      <c r="AU5" s="3"/>
      <c r="AV5" s="3"/>
      <c r="AW5" s="3"/>
      <c r="AX5" s="3"/>
      <c r="AY5" s="3"/>
      <c r="AZ5" s="3"/>
    </row>
    <row r="6" spans="1:55" ht="16.95" customHeight="1" x14ac:dyDescent="0.45">
      <c r="B6" s="46"/>
      <c r="C6" s="46"/>
      <c r="D6" s="46"/>
      <c r="E6" s="46"/>
      <c r="F6" s="46"/>
      <c r="G6" s="46"/>
      <c r="H6" s="46"/>
      <c r="I6" s="46"/>
      <c r="J6" s="155" t="s">
        <v>153</v>
      </c>
      <c r="K6" s="155"/>
      <c r="L6" s="155"/>
      <c r="M6" s="155"/>
      <c r="N6" s="155"/>
      <c r="O6" s="155"/>
      <c r="P6" s="155"/>
      <c r="Q6" s="155"/>
      <c r="R6" s="155"/>
      <c r="S6" s="156" t="s">
        <v>149</v>
      </c>
      <c r="T6" s="156"/>
      <c r="U6" s="156"/>
      <c r="V6" s="156"/>
      <c r="W6" s="156"/>
      <c r="X6" s="46"/>
      <c r="Y6" s="46"/>
      <c r="Z6" s="46"/>
      <c r="AA6" s="46"/>
      <c r="AB6" s="46"/>
      <c r="AC6" s="46"/>
      <c r="AD6" s="46"/>
      <c r="AE6" s="46"/>
      <c r="AF6" s="67" t="s">
        <v>157</v>
      </c>
      <c r="AG6" s="24" t="s">
        <v>150</v>
      </c>
      <c r="AH6" s="17"/>
      <c r="AJ6" s="17"/>
      <c r="AK6" s="17"/>
      <c r="AL6" s="17"/>
      <c r="AM6" s="46"/>
      <c r="AN6" s="46"/>
      <c r="AO6" s="46"/>
      <c r="AP6" s="46"/>
      <c r="AQ6" s="46"/>
      <c r="AR6" s="46"/>
      <c r="AS6" s="46"/>
      <c r="AT6" s="46"/>
      <c r="AU6" s="46"/>
      <c r="AV6" s="46"/>
      <c r="AW6" s="46"/>
      <c r="AX6" s="46"/>
      <c r="AY6" s="46"/>
      <c r="AZ6" s="46"/>
      <c r="BA6" s="46"/>
      <c r="BB6" s="46"/>
      <c r="BC6" s="46"/>
    </row>
    <row r="7" spans="1:55" ht="16.95" customHeight="1" x14ac:dyDescent="0.45">
      <c r="A7" s="3"/>
      <c r="B7" s="3"/>
      <c r="C7" s="3"/>
      <c r="D7" s="3"/>
      <c r="E7" s="3"/>
      <c r="F7" s="3"/>
      <c r="G7" s="3"/>
      <c r="H7" s="3"/>
      <c r="I7" s="3"/>
      <c r="J7" s="3"/>
      <c r="K7" s="3"/>
      <c r="L7" s="3"/>
      <c r="M7" s="3"/>
      <c r="N7" s="3"/>
      <c r="O7" s="3"/>
      <c r="P7" s="3"/>
      <c r="Q7" s="3"/>
      <c r="R7" s="3"/>
      <c r="S7" s="3"/>
      <c r="T7" s="3"/>
      <c r="U7" s="3"/>
      <c r="V7" s="3"/>
      <c r="W7" s="3"/>
      <c r="X7" s="3"/>
      <c r="Y7" s="3"/>
      <c r="Z7" s="3"/>
      <c r="AA7" s="3"/>
      <c r="AF7" s="69" t="s">
        <v>158</v>
      </c>
      <c r="AG7" s="17" t="s">
        <v>151</v>
      </c>
      <c r="AH7" s="17"/>
      <c r="AJ7" s="17"/>
      <c r="AK7" s="17"/>
      <c r="AL7" s="17"/>
    </row>
    <row r="8" spans="1:55" ht="16.95" customHeight="1" x14ac:dyDescent="0.45">
      <c r="A8" s="12" t="s">
        <v>1</v>
      </c>
      <c r="B8" s="3"/>
      <c r="C8" s="3"/>
      <c r="D8" s="3"/>
      <c r="E8" s="3"/>
      <c r="F8" s="3"/>
      <c r="G8" s="3"/>
      <c r="H8" s="3"/>
      <c r="I8" s="3"/>
      <c r="J8" s="3"/>
      <c r="K8" s="3"/>
      <c r="L8" s="3"/>
      <c r="M8" s="3"/>
      <c r="N8" s="3"/>
      <c r="O8" s="3"/>
      <c r="P8" s="3"/>
      <c r="Q8" s="3"/>
      <c r="R8" s="3"/>
      <c r="S8" s="3"/>
      <c r="T8" s="3"/>
      <c r="U8" s="3"/>
      <c r="V8" s="3"/>
      <c r="W8" s="3"/>
      <c r="X8" s="3"/>
      <c r="Y8" s="3"/>
      <c r="Z8" s="3"/>
      <c r="AA8" s="3"/>
      <c r="AF8" s="68" t="s">
        <v>159</v>
      </c>
      <c r="AG8" s="17" t="s">
        <v>152</v>
      </c>
      <c r="AJ8" s="17"/>
      <c r="AK8" s="17"/>
      <c r="AL8" s="17"/>
      <c r="AM8" s="17"/>
      <c r="AN8" s="17"/>
      <c r="AO8" s="17"/>
      <c r="AP8" s="17"/>
      <c r="AQ8" s="17"/>
      <c r="AR8" s="17"/>
    </row>
    <row r="9" spans="1:55" ht="16.95" customHeight="1" x14ac:dyDescent="0.45">
      <c r="A9" s="182" t="s">
        <v>2</v>
      </c>
      <c r="B9" s="85"/>
      <c r="C9" s="85"/>
      <c r="D9" s="85"/>
      <c r="E9" s="86"/>
      <c r="F9" s="157"/>
      <c r="G9" s="158"/>
      <c r="H9" s="158"/>
      <c r="I9" s="158"/>
      <c r="J9" s="158"/>
      <c r="K9" s="158"/>
      <c r="L9" s="158"/>
      <c r="M9" s="158"/>
      <c r="N9" s="158"/>
      <c r="O9" s="159"/>
      <c r="P9" s="98" t="s">
        <v>53</v>
      </c>
      <c r="Q9" s="99"/>
      <c r="R9" s="99"/>
      <c r="S9" s="99"/>
      <c r="T9" s="100"/>
      <c r="U9" s="121" t="s">
        <v>197</v>
      </c>
      <c r="V9" s="122"/>
      <c r="W9" s="122"/>
      <c r="X9" s="122"/>
      <c r="Y9" s="122"/>
      <c r="Z9" s="122"/>
      <c r="AA9" s="122"/>
      <c r="AB9" s="122"/>
      <c r="AC9" s="122"/>
      <c r="AD9" s="123"/>
      <c r="AF9" s="70" t="s">
        <v>176</v>
      </c>
      <c r="AH9" s="24"/>
      <c r="AJ9" s="17"/>
      <c r="AK9" s="17"/>
      <c r="AL9" s="17"/>
      <c r="AM9" s="17"/>
      <c r="AN9" s="17"/>
      <c r="AO9" s="17"/>
      <c r="AP9" s="17"/>
      <c r="AQ9" s="17"/>
      <c r="AR9" s="17"/>
    </row>
    <row r="10" spans="1:55" ht="16.95" customHeight="1" x14ac:dyDescent="0.45">
      <c r="A10" s="98" t="s">
        <v>274</v>
      </c>
      <c r="B10" s="99"/>
      <c r="C10" s="99"/>
      <c r="D10" s="99"/>
      <c r="E10" s="100"/>
      <c r="F10" s="98"/>
      <c r="G10" s="99"/>
      <c r="H10" s="99"/>
      <c r="I10" s="99"/>
      <c r="J10" s="99"/>
      <c r="K10" s="99"/>
      <c r="L10" s="99"/>
      <c r="M10" s="99"/>
      <c r="N10" s="99"/>
      <c r="O10" s="100"/>
      <c r="P10" s="111"/>
      <c r="Q10" s="112"/>
      <c r="R10" s="112"/>
      <c r="S10" s="112"/>
      <c r="T10" s="113"/>
      <c r="U10" s="133"/>
      <c r="V10" s="134"/>
      <c r="W10" s="134"/>
      <c r="X10" s="134"/>
      <c r="Y10" s="134"/>
      <c r="Z10" s="134"/>
      <c r="AA10" s="134"/>
      <c r="AB10" s="134"/>
      <c r="AC10" s="134"/>
      <c r="AD10" s="135"/>
      <c r="AG10" s="38" t="s">
        <v>115</v>
      </c>
      <c r="AI10" s="17"/>
      <c r="AJ10" s="17"/>
      <c r="AK10" s="17"/>
      <c r="AL10" s="17"/>
      <c r="AM10" s="17"/>
      <c r="AN10" s="17"/>
      <c r="AO10" s="17"/>
      <c r="AP10" s="17"/>
      <c r="AQ10" s="17"/>
      <c r="AR10" s="17"/>
    </row>
    <row r="11" spans="1:55" ht="16.95" customHeight="1" x14ac:dyDescent="0.45">
      <c r="A11" s="111"/>
      <c r="B11" s="112"/>
      <c r="C11" s="112"/>
      <c r="D11" s="112"/>
      <c r="E11" s="113"/>
      <c r="F11" s="111"/>
      <c r="G11" s="112"/>
      <c r="H11" s="112"/>
      <c r="I11" s="112"/>
      <c r="J11" s="112"/>
      <c r="K11" s="112"/>
      <c r="L11" s="112"/>
      <c r="M11" s="112"/>
      <c r="N11" s="112"/>
      <c r="O11" s="113"/>
      <c r="P11" s="111"/>
      <c r="Q11" s="112"/>
      <c r="R11" s="112"/>
      <c r="S11" s="112"/>
      <c r="T11" s="113"/>
      <c r="U11" s="133"/>
      <c r="V11" s="134"/>
      <c r="W11" s="134"/>
      <c r="X11" s="134"/>
      <c r="Y11" s="134"/>
      <c r="Z11" s="134"/>
      <c r="AA11" s="134"/>
      <c r="AB11" s="134"/>
      <c r="AC11" s="134"/>
      <c r="AD11" s="135"/>
      <c r="AG11" s="17" t="s">
        <v>108</v>
      </c>
      <c r="AH11" s="24"/>
      <c r="AI11" s="17"/>
      <c r="AJ11" s="17"/>
      <c r="AK11" s="17"/>
      <c r="AL11" s="17"/>
      <c r="AM11" s="17"/>
      <c r="AN11" s="17"/>
      <c r="AO11" s="17"/>
      <c r="AP11" s="17"/>
      <c r="AQ11" s="17"/>
      <c r="AR11" s="17"/>
    </row>
    <row r="12" spans="1:55" ht="16.95" customHeight="1" x14ac:dyDescent="0.45">
      <c r="A12" s="101"/>
      <c r="B12" s="102"/>
      <c r="C12" s="102"/>
      <c r="D12" s="102"/>
      <c r="E12" s="103"/>
      <c r="F12" s="101"/>
      <c r="G12" s="102"/>
      <c r="H12" s="102"/>
      <c r="I12" s="102"/>
      <c r="J12" s="102"/>
      <c r="K12" s="102"/>
      <c r="L12" s="102"/>
      <c r="M12" s="102"/>
      <c r="N12" s="102"/>
      <c r="O12" s="103"/>
      <c r="P12" s="101"/>
      <c r="Q12" s="102"/>
      <c r="R12" s="102"/>
      <c r="S12" s="102"/>
      <c r="T12" s="103"/>
      <c r="U12" s="136"/>
      <c r="V12" s="137"/>
      <c r="W12" s="137"/>
      <c r="X12" s="137"/>
      <c r="Y12" s="137"/>
      <c r="Z12" s="137"/>
      <c r="AA12" s="137"/>
      <c r="AB12" s="137"/>
      <c r="AC12" s="137"/>
      <c r="AD12" s="138"/>
      <c r="AG12" s="17" t="s">
        <v>109</v>
      </c>
      <c r="AH12" s="17"/>
      <c r="AI12" s="17"/>
      <c r="AJ12" s="17"/>
      <c r="AK12" s="17"/>
      <c r="AL12" s="17"/>
      <c r="AM12" s="24"/>
      <c r="AN12" s="24"/>
      <c r="AO12" s="24"/>
      <c r="AP12" s="24"/>
      <c r="AQ12" s="24"/>
      <c r="AR12" s="24"/>
    </row>
    <row r="13" spans="1:55" ht="16.95" customHeight="1" x14ac:dyDescent="0.45">
      <c r="A13" s="98" t="s">
        <v>188</v>
      </c>
      <c r="B13" s="99"/>
      <c r="C13" s="99"/>
      <c r="D13" s="99"/>
      <c r="E13" s="100"/>
      <c r="F13" s="130"/>
      <c r="G13" s="131"/>
      <c r="H13" s="131"/>
      <c r="I13" s="131"/>
      <c r="J13" s="131"/>
      <c r="K13" s="131"/>
      <c r="L13" s="131"/>
      <c r="M13" s="131"/>
      <c r="N13" s="131"/>
      <c r="O13" s="132"/>
      <c r="P13" s="98" t="s">
        <v>275</v>
      </c>
      <c r="Q13" s="99"/>
      <c r="R13" s="100"/>
      <c r="S13" s="124" t="s">
        <v>276</v>
      </c>
      <c r="T13" s="125"/>
      <c r="U13" s="139"/>
      <c r="V13" s="140"/>
      <c r="W13" s="140"/>
      <c r="X13" s="140"/>
      <c r="Y13" s="140"/>
      <c r="Z13" s="140"/>
      <c r="AA13" s="140"/>
      <c r="AB13" s="140"/>
      <c r="AC13" s="140"/>
      <c r="AD13" s="141"/>
      <c r="AF13" t="str">
        <f>IF(COUNTA(F13:O14)&gt;=1,"〇","×")</f>
        <v>×</v>
      </c>
      <c r="AG13" s="17" t="s">
        <v>110</v>
      </c>
      <c r="AH13" s="24"/>
      <c r="AI13" s="17"/>
      <c r="AJ13" s="17"/>
      <c r="AK13" s="17"/>
      <c r="AL13" s="17"/>
      <c r="AM13" s="24"/>
      <c r="AN13" s="24"/>
      <c r="AO13" s="24"/>
      <c r="AP13" s="24"/>
      <c r="AQ13" s="24"/>
      <c r="AR13" s="24"/>
    </row>
    <row r="14" spans="1:55" ht="16.95" customHeight="1" x14ac:dyDescent="0.45">
      <c r="A14" s="111"/>
      <c r="B14" s="112"/>
      <c r="C14" s="112"/>
      <c r="D14" s="112"/>
      <c r="E14" s="113"/>
      <c r="F14" s="133"/>
      <c r="G14" s="134"/>
      <c r="H14" s="134"/>
      <c r="I14" s="134"/>
      <c r="J14" s="134"/>
      <c r="K14" s="134"/>
      <c r="L14" s="134"/>
      <c r="M14" s="134"/>
      <c r="N14" s="134"/>
      <c r="O14" s="135"/>
      <c r="P14" s="111"/>
      <c r="Q14" s="112"/>
      <c r="R14" s="113"/>
      <c r="S14" s="126"/>
      <c r="T14" s="127"/>
      <c r="U14" s="142"/>
      <c r="V14" s="143"/>
      <c r="W14" s="143"/>
      <c r="X14" s="143"/>
      <c r="Y14" s="143"/>
      <c r="Z14" s="143"/>
      <c r="AA14" s="143"/>
      <c r="AB14" s="143"/>
      <c r="AC14" s="143"/>
      <c r="AD14" s="144"/>
      <c r="AG14" s="17" t="s">
        <v>111</v>
      </c>
      <c r="AH14" s="24"/>
      <c r="AI14" s="17"/>
      <c r="AJ14" s="17"/>
      <c r="AK14" s="17"/>
      <c r="AL14" s="17"/>
      <c r="AM14" s="24"/>
      <c r="AN14" s="24"/>
      <c r="AO14" s="24"/>
      <c r="AP14" s="24"/>
      <c r="AQ14" s="24"/>
      <c r="AR14" s="24"/>
    </row>
    <row r="15" spans="1:55" ht="16.95" customHeight="1" x14ac:dyDescent="0.45">
      <c r="A15" s="101" t="s">
        <v>189</v>
      </c>
      <c r="B15" s="102"/>
      <c r="C15" s="102"/>
      <c r="D15" s="102"/>
      <c r="E15" s="103"/>
      <c r="F15" s="136"/>
      <c r="G15" s="137"/>
      <c r="H15" s="137"/>
      <c r="I15" s="137"/>
      <c r="J15" s="137"/>
      <c r="K15" s="137"/>
      <c r="L15" s="137"/>
      <c r="M15" s="137"/>
      <c r="N15" s="137"/>
      <c r="O15" s="138"/>
      <c r="P15" s="111"/>
      <c r="Q15" s="112"/>
      <c r="R15" s="113"/>
      <c r="S15" s="128"/>
      <c r="T15" s="129"/>
      <c r="U15" s="145"/>
      <c r="V15" s="146"/>
      <c r="W15" s="146"/>
      <c r="X15" s="146"/>
      <c r="Y15" s="146"/>
      <c r="Z15" s="146"/>
      <c r="AA15" s="146"/>
      <c r="AB15" s="146"/>
      <c r="AC15" s="146"/>
      <c r="AD15" s="147"/>
      <c r="AG15" s="17" t="s">
        <v>112</v>
      </c>
      <c r="AH15" s="24"/>
      <c r="AI15" s="44"/>
      <c r="AJ15" s="44"/>
      <c r="AK15" s="44"/>
      <c r="AL15" s="44"/>
      <c r="AM15" s="17"/>
      <c r="AN15" s="17"/>
      <c r="AO15" s="17"/>
      <c r="AP15" s="17"/>
      <c r="AQ15" s="24"/>
      <c r="AR15" s="24"/>
      <c r="AS15" s="24"/>
      <c r="AT15" s="24"/>
      <c r="AU15" s="24"/>
      <c r="AV15" s="24"/>
      <c r="AW15" s="24"/>
    </row>
    <row r="16" spans="1:55" ht="16.95" customHeight="1" x14ac:dyDescent="0.45">
      <c r="A16" s="130" t="s">
        <v>42</v>
      </c>
      <c r="B16" s="131"/>
      <c r="C16" s="131"/>
      <c r="D16" s="131"/>
      <c r="E16" s="132"/>
      <c r="F16" s="139"/>
      <c r="G16" s="140"/>
      <c r="H16" s="140"/>
      <c r="I16" s="140"/>
      <c r="J16" s="140"/>
      <c r="K16" s="140"/>
      <c r="L16" s="140"/>
      <c r="M16" s="140"/>
      <c r="N16" s="140"/>
      <c r="O16" s="141"/>
      <c r="P16" s="111"/>
      <c r="Q16" s="112"/>
      <c r="R16" s="113"/>
      <c r="S16" s="124" t="s">
        <v>277</v>
      </c>
      <c r="T16" s="125"/>
      <c r="U16" s="167"/>
      <c r="V16" s="168"/>
      <c r="W16" s="168"/>
      <c r="X16" s="168"/>
      <c r="Y16" s="168"/>
      <c r="Z16" s="168"/>
      <c r="AA16" s="168"/>
      <c r="AB16" s="168"/>
      <c r="AC16" s="168"/>
      <c r="AD16" s="169"/>
      <c r="AF16" s="24"/>
      <c r="AG16" s="17" t="s">
        <v>113</v>
      </c>
      <c r="AH16" s="24"/>
      <c r="AI16" s="44"/>
      <c r="AJ16" s="44"/>
      <c r="AK16" s="44"/>
      <c r="AL16" s="44"/>
      <c r="AM16" s="24"/>
      <c r="AN16" s="24"/>
      <c r="AO16" s="24"/>
      <c r="AP16" s="24"/>
      <c r="AQ16" s="24"/>
      <c r="AR16" s="24"/>
      <c r="AS16" s="24"/>
    </row>
    <row r="17" spans="1:45" ht="16.95" customHeight="1" x14ac:dyDescent="0.45">
      <c r="A17" s="133"/>
      <c r="B17" s="134"/>
      <c r="C17" s="134"/>
      <c r="D17" s="134"/>
      <c r="E17" s="135"/>
      <c r="F17" s="142"/>
      <c r="G17" s="143"/>
      <c r="H17" s="143"/>
      <c r="I17" s="143"/>
      <c r="J17" s="143"/>
      <c r="K17" s="143"/>
      <c r="L17" s="143"/>
      <c r="M17" s="143"/>
      <c r="N17" s="143"/>
      <c r="O17" s="144"/>
      <c r="P17" s="111"/>
      <c r="Q17" s="112"/>
      <c r="R17" s="113"/>
      <c r="S17" s="126"/>
      <c r="T17" s="127"/>
      <c r="U17" s="170"/>
      <c r="V17" s="171"/>
      <c r="W17" s="171"/>
      <c r="X17" s="171"/>
      <c r="Y17" s="171"/>
      <c r="Z17" s="171"/>
      <c r="AA17" s="171"/>
      <c r="AB17" s="171"/>
      <c r="AC17" s="171"/>
      <c r="AD17" s="172"/>
      <c r="AF17" s="24"/>
      <c r="AG17" s="17" t="s">
        <v>114</v>
      </c>
      <c r="AH17" s="24"/>
      <c r="AI17" s="44"/>
      <c r="AJ17" s="44"/>
      <c r="AK17" s="44"/>
      <c r="AL17" s="44"/>
      <c r="AM17" s="24"/>
      <c r="AN17" s="24"/>
      <c r="AO17" s="24"/>
      <c r="AP17" s="24"/>
      <c r="AQ17" s="24"/>
      <c r="AR17" s="24"/>
      <c r="AS17" s="24"/>
    </row>
    <row r="18" spans="1:45" ht="16.95" customHeight="1" x14ac:dyDescent="0.45">
      <c r="A18" s="136"/>
      <c r="B18" s="137"/>
      <c r="C18" s="137"/>
      <c r="D18" s="137"/>
      <c r="E18" s="138"/>
      <c r="F18" s="145"/>
      <c r="G18" s="146"/>
      <c r="H18" s="146"/>
      <c r="I18" s="146"/>
      <c r="J18" s="146"/>
      <c r="K18" s="146"/>
      <c r="L18" s="146"/>
      <c r="M18" s="146"/>
      <c r="N18" s="146"/>
      <c r="O18" s="147"/>
      <c r="P18" s="101"/>
      <c r="Q18" s="102"/>
      <c r="R18" s="103"/>
      <c r="S18" s="128"/>
      <c r="T18" s="129"/>
      <c r="U18" s="173"/>
      <c r="V18" s="174"/>
      <c r="W18" s="174"/>
      <c r="X18" s="174"/>
      <c r="Y18" s="174"/>
      <c r="Z18" s="174"/>
      <c r="AA18" s="174"/>
      <c r="AB18" s="174"/>
      <c r="AC18" s="174"/>
      <c r="AD18" s="175"/>
      <c r="AF18" s="24"/>
      <c r="AG18" s="17"/>
      <c r="AH18" s="24"/>
      <c r="AI18" s="17"/>
      <c r="AJ18" s="17"/>
      <c r="AK18" s="17"/>
      <c r="AL18" s="17"/>
      <c r="AM18" s="24"/>
      <c r="AN18" s="24"/>
      <c r="AO18" s="24"/>
      <c r="AP18" s="24"/>
      <c r="AQ18" s="24"/>
      <c r="AR18" s="24"/>
      <c r="AS18" s="24"/>
    </row>
    <row r="19" spans="1:45" ht="16.95" customHeight="1" x14ac:dyDescent="0.45">
      <c r="A19" s="130" t="s">
        <v>43</v>
      </c>
      <c r="B19" s="131"/>
      <c r="C19" s="131"/>
      <c r="D19" s="131"/>
      <c r="E19" s="132"/>
      <c r="F19" s="21" t="s">
        <v>54</v>
      </c>
      <c r="G19" s="166"/>
      <c r="H19" s="166"/>
      <c r="I19" s="166"/>
      <c r="J19" s="166"/>
      <c r="K19" s="166"/>
      <c r="L19" s="166"/>
      <c r="M19" s="166"/>
      <c r="N19" s="21"/>
      <c r="O19" s="21"/>
      <c r="P19" s="21"/>
      <c r="Q19" s="21"/>
      <c r="R19" s="21"/>
      <c r="S19" s="21"/>
      <c r="T19" s="21"/>
      <c r="U19" s="21"/>
      <c r="V19" s="21"/>
      <c r="W19" s="21"/>
      <c r="X19" s="21"/>
      <c r="Y19" s="21"/>
      <c r="Z19" s="21"/>
      <c r="AA19" s="21"/>
      <c r="AB19" s="21"/>
      <c r="AC19" s="21"/>
      <c r="AD19" s="22"/>
      <c r="AF19" s="24"/>
      <c r="AG19" s="38" t="s">
        <v>116</v>
      </c>
      <c r="AH19" s="24"/>
      <c r="AI19" s="17"/>
      <c r="AJ19" s="17"/>
      <c r="AK19" s="17"/>
      <c r="AL19" s="17"/>
      <c r="AM19" s="24"/>
      <c r="AN19" s="24"/>
      <c r="AO19" s="24"/>
      <c r="AP19" s="24"/>
      <c r="AQ19" s="24"/>
      <c r="AR19" s="24"/>
    </row>
    <row r="20" spans="1:45" ht="16.95" customHeight="1" x14ac:dyDescent="0.45">
      <c r="A20" s="133"/>
      <c r="B20" s="134"/>
      <c r="C20" s="134"/>
      <c r="D20" s="134"/>
      <c r="E20" s="135"/>
      <c r="F20" s="176"/>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8"/>
      <c r="AG20" s="17" t="s">
        <v>117</v>
      </c>
      <c r="AL20" s="24"/>
      <c r="AM20" s="24"/>
      <c r="AN20" s="24"/>
      <c r="AO20" s="24"/>
      <c r="AP20" s="24"/>
      <c r="AQ20" s="24"/>
      <c r="AR20" s="24"/>
    </row>
    <row r="21" spans="1:45" ht="16.95" customHeight="1" x14ac:dyDescent="0.45">
      <c r="A21" s="136"/>
      <c r="B21" s="137"/>
      <c r="C21" s="137"/>
      <c r="D21" s="137"/>
      <c r="E21" s="138"/>
      <c r="F21" s="179"/>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1"/>
      <c r="AG21" s="17" t="s">
        <v>57</v>
      </c>
      <c r="AI21" s="17"/>
      <c r="AJ21" s="17"/>
      <c r="AK21" s="17"/>
      <c r="AL21" s="17"/>
      <c r="AM21" s="24"/>
      <c r="AN21" s="24"/>
      <c r="AO21" s="24"/>
      <c r="AP21" s="24"/>
      <c r="AQ21" s="24"/>
      <c r="AR21" s="24"/>
    </row>
    <row r="22" spans="1:45" ht="16.95" customHeight="1" x14ac:dyDescent="0.45">
      <c r="A22" s="98" t="s">
        <v>198</v>
      </c>
      <c r="B22" s="99"/>
      <c r="C22" s="99"/>
      <c r="D22" s="99"/>
      <c r="E22" s="100"/>
      <c r="F22" s="160" t="s">
        <v>55</v>
      </c>
      <c r="G22" s="161"/>
      <c r="H22" s="161"/>
      <c r="I22" s="161"/>
      <c r="J22" s="161"/>
      <c r="K22" s="161"/>
      <c r="L22" s="161"/>
      <c r="M22" s="161"/>
      <c r="N22" s="161"/>
      <c r="O22" s="162"/>
      <c r="P22" s="98" t="s">
        <v>278</v>
      </c>
      <c r="Q22" s="99"/>
      <c r="R22" s="99"/>
      <c r="S22" s="99"/>
      <c r="T22" s="100"/>
      <c r="U22" s="121" t="s">
        <v>56</v>
      </c>
      <c r="V22" s="122"/>
      <c r="W22" s="122"/>
      <c r="X22" s="122"/>
      <c r="Y22" s="122"/>
      <c r="Z22" s="122"/>
      <c r="AA22" s="122"/>
      <c r="AB22" s="122"/>
      <c r="AC22" s="122"/>
      <c r="AD22" s="123"/>
      <c r="AG22" s="17" t="s">
        <v>279</v>
      </c>
      <c r="AI22" s="17"/>
      <c r="AJ22" s="17"/>
      <c r="AK22" s="17"/>
      <c r="AL22" s="17"/>
      <c r="AM22" s="24"/>
      <c r="AN22" s="24"/>
      <c r="AO22" s="24"/>
      <c r="AP22" s="24"/>
      <c r="AQ22" s="24"/>
      <c r="AR22" s="24"/>
    </row>
    <row r="23" spans="1:45" ht="16.95" customHeight="1" x14ac:dyDescent="0.45">
      <c r="A23" s="111"/>
      <c r="B23" s="112"/>
      <c r="C23" s="112"/>
      <c r="D23" s="112"/>
      <c r="E23" s="113"/>
      <c r="F23" s="163"/>
      <c r="G23" s="164"/>
      <c r="H23" s="164"/>
      <c r="I23" s="164"/>
      <c r="J23" s="164"/>
      <c r="K23" s="164"/>
      <c r="L23" s="164"/>
      <c r="M23" s="164"/>
      <c r="N23" s="164"/>
      <c r="O23" s="165"/>
      <c r="P23" s="111"/>
      <c r="Q23" s="112"/>
      <c r="R23" s="112"/>
      <c r="S23" s="112"/>
      <c r="T23" s="113"/>
      <c r="U23" s="163"/>
      <c r="V23" s="164"/>
      <c r="W23" s="164"/>
      <c r="X23" s="164"/>
      <c r="Y23" s="164"/>
      <c r="Z23" s="164"/>
      <c r="AA23" s="164"/>
      <c r="AB23" s="164"/>
      <c r="AC23" s="164"/>
      <c r="AD23" s="165"/>
      <c r="AG23" s="24"/>
      <c r="AI23" s="17"/>
      <c r="AJ23" s="17"/>
      <c r="AK23" s="17"/>
      <c r="AL23" s="17"/>
    </row>
    <row r="24" spans="1:45" ht="16.95" customHeight="1" x14ac:dyDescent="0.45">
      <c r="A24" s="101"/>
      <c r="B24" s="102"/>
      <c r="C24" s="102"/>
      <c r="D24" s="102"/>
      <c r="E24" s="103"/>
      <c r="F24" s="107"/>
      <c r="G24" s="108"/>
      <c r="H24" s="108"/>
      <c r="I24" s="108"/>
      <c r="J24" s="108"/>
      <c r="K24" s="108"/>
      <c r="L24" s="108"/>
      <c r="M24" s="108"/>
      <c r="N24" s="108"/>
      <c r="O24" s="109"/>
      <c r="P24" s="101"/>
      <c r="Q24" s="102"/>
      <c r="R24" s="102"/>
      <c r="S24" s="102"/>
      <c r="T24" s="103"/>
      <c r="U24" s="107"/>
      <c r="V24" s="108"/>
      <c r="W24" s="108"/>
      <c r="X24" s="108"/>
      <c r="Y24" s="108"/>
      <c r="Z24" s="108"/>
      <c r="AA24" s="108"/>
      <c r="AB24" s="108"/>
      <c r="AC24" s="108"/>
      <c r="AD24" s="109"/>
      <c r="AG24" s="38" t="s">
        <v>118</v>
      </c>
      <c r="AI24" s="17"/>
      <c r="AJ24" s="17"/>
      <c r="AK24" s="17"/>
      <c r="AL24" s="17"/>
    </row>
    <row r="25" spans="1:45" ht="18.75" customHeight="1" x14ac:dyDescent="0.45">
      <c r="A25" s="98" t="s">
        <v>44</v>
      </c>
      <c r="B25" s="99"/>
      <c r="C25" s="99"/>
      <c r="D25" s="99"/>
      <c r="E25" s="100"/>
      <c r="F25" s="160" t="s">
        <v>202</v>
      </c>
      <c r="G25" s="161"/>
      <c r="H25" s="161"/>
      <c r="I25" s="161"/>
      <c r="J25" s="161"/>
      <c r="K25" s="161"/>
      <c r="L25" s="161"/>
      <c r="M25" s="161"/>
      <c r="N25" s="161"/>
      <c r="O25" s="162"/>
      <c r="P25" s="183" t="s">
        <v>200</v>
      </c>
      <c r="Q25" s="184"/>
      <c r="R25" s="184"/>
      <c r="S25" s="184"/>
      <c r="T25" s="185"/>
      <c r="U25" s="121" t="s">
        <v>199</v>
      </c>
      <c r="V25" s="122"/>
      <c r="W25" s="122"/>
      <c r="X25" s="122"/>
      <c r="Y25" s="122"/>
      <c r="Z25" s="122"/>
      <c r="AA25" s="122"/>
      <c r="AB25" s="122"/>
      <c r="AC25" s="122"/>
      <c r="AD25" s="123"/>
      <c r="AG25" s="17" t="s">
        <v>145</v>
      </c>
      <c r="AI25" s="24"/>
      <c r="AJ25" s="24"/>
      <c r="AK25" s="24"/>
      <c r="AL25" s="24"/>
    </row>
    <row r="26" spans="1:45" ht="16.95" customHeight="1" x14ac:dyDescent="0.45">
      <c r="A26" s="111"/>
      <c r="B26" s="112"/>
      <c r="C26" s="112"/>
      <c r="D26" s="112"/>
      <c r="E26" s="113"/>
      <c r="F26" s="163"/>
      <c r="G26" s="164"/>
      <c r="H26" s="164"/>
      <c r="I26" s="164"/>
      <c r="J26" s="164"/>
      <c r="K26" s="164"/>
      <c r="L26" s="164"/>
      <c r="M26" s="164"/>
      <c r="N26" s="164"/>
      <c r="O26" s="165"/>
      <c r="P26" s="186"/>
      <c r="Q26" s="187"/>
      <c r="R26" s="187"/>
      <c r="S26" s="187"/>
      <c r="T26" s="188"/>
      <c r="U26" s="133"/>
      <c r="V26" s="134"/>
      <c r="W26" s="134"/>
      <c r="X26" s="134"/>
      <c r="Y26" s="134"/>
      <c r="Z26" s="134"/>
      <c r="AA26" s="134"/>
      <c r="AB26" s="134"/>
      <c r="AC26" s="134"/>
      <c r="AD26" s="135"/>
      <c r="AF26" s="84" t="str">
        <f>IF(U26="有","※事務局で登録が確認できない場合には、確認させていただきます。","")</f>
        <v/>
      </c>
      <c r="AG26" s="17" t="s">
        <v>119</v>
      </c>
      <c r="AI26" s="24"/>
      <c r="AJ26" s="24"/>
      <c r="AK26" s="24"/>
      <c r="AL26" s="24"/>
    </row>
    <row r="27" spans="1:45" ht="16.95" customHeight="1" x14ac:dyDescent="0.45">
      <c r="A27" s="101"/>
      <c r="B27" s="102"/>
      <c r="C27" s="102"/>
      <c r="D27" s="102"/>
      <c r="E27" s="103"/>
      <c r="F27" s="107"/>
      <c r="G27" s="108"/>
      <c r="H27" s="108"/>
      <c r="I27" s="108"/>
      <c r="J27" s="108"/>
      <c r="K27" s="108"/>
      <c r="L27" s="108"/>
      <c r="M27" s="108"/>
      <c r="N27" s="108"/>
      <c r="O27" s="109"/>
      <c r="P27" s="189"/>
      <c r="Q27" s="190"/>
      <c r="R27" s="190"/>
      <c r="S27" s="190"/>
      <c r="T27" s="191"/>
      <c r="U27" s="136"/>
      <c r="V27" s="137"/>
      <c r="W27" s="137"/>
      <c r="X27" s="137"/>
      <c r="Y27" s="137"/>
      <c r="Z27" s="137"/>
      <c r="AA27" s="137"/>
      <c r="AB27" s="137"/>
      <c r="AC27" s="137"/>
      <c r="AD27" s="138"/>
      <c r="AF27" s="84"/>
      <c r="AG27" s="17" t="s">
        <v>121</v>
      </c>
      <c r="AI27" s="24"/>
      <c r="AJ27" s="24"/>
      <c r="AK27" s="24"/>
      <c r="AL27" s="24"/>
    </row>
    <row r="28" spans="1:45" ht="16.95" customHeight="1" x14ac:dyDescent="0.45">
      <c r="A28" s="130" t="s">
        <v>45</v>
      </c>
      <c r="B28" s="131"/>
      <c r="C28" s="131"/>
      <c r="D28" s="131"/>
      <c r="E28" s="132"/>
      <c r="F28" s="192"/>
      <c r="G28" s="193"/>
      <c r="H28" s="193"/>
      <c r="I28" s="193"/>
      <c r="J28" s="193"/>
      <c r="K28" s="193"/>
      <c r="L28" s="193"/>
      <c r="M28" s="193"/>
      <c r="N28" s="193"/>
      <c r="O28" s="194"/>
      <c r="P28" s="98" t="s">
        <v>47</v>
      </c>
      <c r="Q28" s="99"/>
      <c r="R28" s="99"/>
      <c r="S28" s="99"/>
      <c r="T28" s="100"/>
      <c r="U28" s="121" t="s">
        <v>199</v>
      </c>
      <c r="V28" s="122"/>
      <c r="W28" s="122"/>
      <c r="X28" s="122"/>
      <c r="Y28" s="122"/>
      <c r="Z28" s="122"/>
      <c r="AA28" s="122"/>
      <c r="AB28" s="122"/>
      <c r="AC28" s="122"/>
      <c r="AD28" s="123"/>
      <c r="AG28" s="10" t="s">
        <v>122</v>
      </c>
      <c r="AI28" s="24"/>
      <c r="AJ28" s="24"/>
      <c r="AK28" s="24"/>
      <c r="AL28" s="24"/>
    </row>
    <row r="29" spans="1:45" ht="16.95" customHeight="1" x14ac:dyDescent="0.45">
      <c r="A29" s="136"/>
      <c r="B29" s="137"/>
      <c r="C29" s="137"/>
      <c r="D29" s="137"/>
      <c r="E29" s="138"/>
      <c r="F29" s="195"/>
      <c r="G29" s="196"/>
      <c r="H29" s="196"/>
      <c r="I29" s="196"/>
      <c r="J29" s="196"/>
      <c r="K29" s="196"/>
      <c r="L29" s="196"/>
      <c r="M29" s="196"/>
      <c r="N29" s="196"/>
      <c r="O29" s="197"/>
      <c r="P29" s="111"/>
      <c r="Q29" s="112"/>
      <c r="R29" s="112"/>
      <c r="S29" s="112"/>
      <c r="T29" s="113"/>
      <c r="U29" s="133"/>
      <c r="V29" s="134"/>
      <c r="W29" s="134"/>
      <c r="X29" s="134"/>
      <c r="Y29" s="134"/>
      <c r="Z29" s="134"/>
      <c r="AA29" s="134"/>
      <c r="AB29" s="134"/>
      <c r="AC29" s="134"/>
      <c r="AD29" s="135"/>
      <c r="AF29" s="61" t="str">
        <f>IF(U29="異業種連携","※連携協定書の提出が必要です","")</f>
        <v/>
      </c>
      <c r="AG29" s="10" t="s">
        <v>123</v>
      </c>
      <c r="AI29" s="24"/>
      <c r="AJ29" s="24"/>
      <c r="AK29" s="24"/>
      <c r="AL29" s="24"/>
    </row>
    <row r="30" spans="1:45" ht="16.95" customHeight="1" x14ac:dyDescent="0.45">
      <c r="A30" s="198" t="s">
        <v>46</v>
      </c>
      <c r="B30" s="199"/>
      <c r="C30" s="199"/>
      <c r="D30" s="199"/>
      <c r="E30" s="200"/>
      <c r="F30" s="204"/>
      <c r="G30" s="205"/>
      <c r="H30" s="205"/>
      <c r="I30" s="205"/>
      <c r="J30" s="205"/>
      <c r="K30" s="205"/>
      <c r="L30" s="205"/>
      <c r="M30" s="205"/>
      <c r="N30" s="205"/>
      <c r="O30" s="206"/>
      <c r="P30" s="111"/>
      <c r="Q30" s="112"/>
      <c r="R30" s="112"/>
      <c r="S30" s="112"/>
      <c r="T30" s="113"/>
      <c r="U30" s="133"/>
      <c r="V30" s="134"/>
      <c r="W30" s="134"/>
      <c r="X30" s="134"/>
      <c r="Y30" s="134"/>
      <c r="Z30" s="134"/>
      <c r="AA30" s="134"/>
      <c r="AB30" s="134"/>
      <c r="AC30" s="134"/>
      <c r="AD30" s="135"/>
      <c r="AF30" s="17"/>
      <c r="AG30" s="17" t="s">
        <v>124</v>
      </c>
      <c r="AH30" s="17"/>
      <c r="AI30" s="17"/>
      <c r="AJ30" s="17"/>
      <c r="AL30" s="17"/>
      <c r="AM30" s="17"/>
      <c r="AN30" s="17"/>
      <c r="AO30" s="17"/>
    </row>
    <row r="31" spans="1:45" ht="16.95" customHeight="1" x14ac:dyDescent="0.45">
      <c r="A31" s="201"/>
      <c r="B31" s="202"/>
      <c r="C31" s="202"/>
      <c r="D31" s="202"/>
      <c r="E31" s="203"/>
      <c r="F31" s="207"/>
      <c r="G31" s="208"/>
      <c r="H31" s="208"/>
      <c r="I31" s="208"/>
      <c r="J31" s="208"/>
      <c r="K31" s="208"/>
      <c r="L31" s="208"/>
      <c r="M31" s="208"/>
      <c r="N31" s="208"/>
      <c r="O31" s="209"/>
      <c r="P31" s="101"/>
      <c r="Q31" s="102"/>
      <c r="R31" s="102"/>
      <c r="S31" s="102"/>
      <c r="T31" s="103"/>
      <c r="U31" s="136"/>
      <c r="V31" s="137"/>
      <c r="W31" s="137"/>
      <c r="X31" s="137"/>
      <c r="Y31" s="137"/>
      <c r="Z31" s="137"/>
      <c r="AA31" s="137"/>
      <c r="AB31" s="137"/>
      <c r="AC31" s="137"/>
      <c r="AD31" s="138"/>
      <c r="AF31" s="17"/>
      <c r="AG31" s="17" t="s">
        <v>126</v>
      </c>
      <c r="AH31" s="17"/>
      <c r="AI31" s="17"/>
      <c r="AJ31" s="17"/>
      <c r="AL31" s="17"/>
      <c r="AM31" s="17"/>
      <c r="AN31" s="17"/>
      <c r="AO31" s="17"/>
    </row>
    <row r="32" spans="1:45" ht="16.95" customHeight="1" x14ac:dyDescent="0.45">
      <c r="A32" s="9"/>
      <c r="B32" s="8"/>
      <c r="C32" s="8"/>
      <c r="D32" s="8"/>
      <c r="E32" s="8"/>
      <c r="F32" s="4"/>
      <c r="G32" s="4"/>
      <c r="H32" s="3"/>
      <c r="I32" s="3"/>
      <c r="J32" s="3"/>
      <c r="K32" s="3"/>
      <c r="L32" s="4"/>
      <c r="M32" s="4"/>
      <c r="N32" s="4"/>
      <c r="O32" s="7"/>
      <c r="P32" s="9"/>
      <c r="Q32" s="9"/>
      <c r="R32" s="9"/>
      <c r="S32" s="9"/>
      <c r="T32" s="9"/>
      <c r="U32" s="3"/>
      <c r="V32" s="3"/>
      <c r="W32" s="3"/>
      <c r="X32" s="3"/>
      <c r="Y32" s="3"/>
      <c r="Z32" s="3"/>
      <c r="AA32" s="3"/>
      <c r="AB32" s="3"/>
      <c r="AC32" s="3"/>
      <c r="AD32" s="5"/>
      <c r="AF32" s="44"/>
      <c r="AG32" s="17" t="s">
        <v>127</v>
      </c>
      <c r="AH32" s="44"/>
      <c r="AI32" s="44"/>
      <c r="AJ32" s="44"/>
    </row>
    <row r="33" spans="1:41" ht="16.95" customHeight="1" x14ac:dyDescent="0.45">
      <c r="A33" s="38" t="s">
        <v>48</v>
      </c>
      <c r="B33" s="6"/>
      <c r="C33" s="6"/>
      <c r="D33" s="6"/>
      <c r="E33" s="6"/>
      <c r="F33" s="3"/>
      <c r="G33" s="3"/>
      <c r="H33" s="3"/>
      <c r="I33" s="3"/>
      <c r="J33" s="3"/>
      <c r="K33" s="3"/>
      <c r="L33" s="6"/>
      <c r="M33" s="6"/>
      <c r="N33" s="6"/>
      <c r="O33" s="6"/>
      <c r="P33" s="3"/>
      <c r="Q33" s="3"/>
      <c r="R33" s="3"/>
      <c r="S33" s="3"/>
      <c r="T33" s="3"/>
      <c r="U33" s="3"/>
      <c r="V33" s="3"/>
      <c r="W33" s="3"/>
      <c r="X33" s="3"/>
      <c r="Y33" s="3"/>
      <c r="Z33" s="3"/>
      <c r="AA33" s="3"/>
      <c r="AD33" s="2"/>
      <c r="AF33" s="44"/>
      <c r="AG33" s="17" t="s">
        <v>129</v>
      </c>
      <c r="AH33" s="1"/>
      <c r="AI33" s="1"/>
      <c r="AJ33" s="1"/>
      <c r="AL33" s="44"/>
      <c r="AM33" s="44"/>
      <c r="AN33" s="44"/>
      <c r="AO33" s="44"/>
    </row>
    <row r="34" spans="1:41" ht="16.95" customHeight="1" x14ac:dyDescent="0.45">
      <c r="A34" s="182" t="s">
        <v>49</v>
      </c>
      <c r="B34" s="85"/>
      <c r="C34" s="85"/>
      <c r="D34" s="85"/>
      <c r="E34" s="85"/>
      <c r="F34" s="85"/>
      <c r="G34" s="85"/>
      <c r="H34" s="85"/>
      <c r="I34" s="85"/>
      <c r="J34" s="85"/>
      <c r="K34" s="85"/>
      <c r="L34" s="85"/>
      <c r="M34" s="85"/>
      <c r="N34" s="86"/>
      <c r="O34" s="182" t="s">
        <v>50</v>
      </c>
      <c r="P34" s="85"/>
      <c r="Q34" s="85"/>
      <c r="R34" s="85"/>
      <c r="S34" s="85"/>
      <c r="T34" s="86"/>
      <c r="U34" s="85" t="s">
        <v>51</v>
      </c>
      <c r="V34" s="85"/>
      <c r="W34" s="85"/>
      <c r="X34" s="85"/>
      <c r="Y34" s="85"/>
      <c r="Z34" s="85"/>
      <c r="AA34" s="85"/>
      <c r="AB34" s="85"/>
      <c r="AC34" s="85"/>
      <c r="AD34" s="86"/>
      <c r="AF34" s="1"/>
      <c r="AG34" s="17" t="s">
        <v>125</v>
      </c>
      <c r="AH34" s="10"/>
      <c r="AI34" s="10"/>
      <c r="AJ34" s="10"/>
      <c r="AL34" s="1"/>
      <c r="AM34" s="1"/>
      <c r="AN34" s="39"/>
      <c r="AO34" s="39"/>
    </row>
    <row r="35" spans="1:41" ht="16.95" customHeight="1" x14ac:dyDescent="0.45">
      <c r="A35" s="130" t="s">
        <v>273</v>
      </c>
      <c r="B35" s="131"/>
      <c r="C35" s="131"/>
      <c r="D35" s="131"/>
      <c r="E35" s="131" t="s">
        <v>133</v>
      </c>
      <c r="F35" s="131"/>
      <c r="G35" s="131"/>
      <c r="H35" s="131"/>
      <c r="I35" s="131" t="s">
        <v>134</v>
      </c>
      <c r="J35" s="131"/>
      <c r="K35" s="131"/>
      <c r="L35" s="131"/>
      <c r="M35" s="131" t="s">
        <v>135</v>
      </c>
      <c r="N35" s="132"/>
      <c r="O35" s="130" t="s">
        <v>201</v>
      </c>
      <c r="P35" s="131"/>
      <c r="Q35" s="131"/>
      <c r="R35" s="131"/>
      <c r="S35" s="131"/>
      <c r="T35" s="132"/>
      <c r="U35" s="130"/>
      <c r="V35" s="131"/>
      <c r="W35" s="131"/>
      <c r="X35" s="131" t="s">
        <v>133</v>
      </c>
      <c r="Y35" s="131"/>
      <c r="Z35" s="131"/>
      <c r="AA35" s="131" t="s">
        <v>134</v>
      </c>
      <c r="AB35" s="131"/>
      <c r="AC35" s="131"/>
      <c r="AD35" s="132" t="s">
        <v>146</v>
      </c>
      <c r="AF35" s="10"/>
      <c r="AG35" s="17" t="s">
        <v>128</v>
      </c>
      <c r="AL35" s="10"/>
      <c r="AM35" s="10"/>
      <c r="AN35" s="17"/>
      <c r="AO35" s="17"/>
    </row>
    <row r="36" spans="1:41" ht="16.95" customHeight="1" x14ac:dyDescent="0.45">
      <c r="A36" s="136"/>
      <c r="B36" s="137"/>
      <c r="C36" s="137"/>
      <c r="D36" s="137"/>
      <c r="E36" s="137"/>
      <c r="F36" s="137"/>
      <c r="G36" s="137"/>
      <c r="H36" s="137"/>
      <c r="I36" s="137"/>
      <c r="J36" s="137"/>
      <c r="K36" s="137"/>
      <c r="L36" s="137"/>
      <c r="M36" s="137"/>
      <c r="N36" s="138"/>
      <c r="O36" s="136"/>
      <c r="P36" s="137"/>
      <c r="Q36" s="137"/>
      <c r="R36" s="137"/>
      <c r="S36" s="137"/>
      <c r="T36" s="138"/>
      <c r="U36" s="136"/>
      <c r="V36" s="137"/>
      <c r="W36" s="137"/>
      <c r="X36" s="137"/>
      <c r="Y36" s="137"/>
      <c r="Z36" s="137"/>
      <c r="AA36" s="137"/>
      <c r="AB36" s="137"/>
      <c r="AC36" s="137"/>
      <c r="AD36" s="138"/>
      <c r="AG36" s="17" t="s">
        <v>130</v>
      </c>
      <c r="AH36" s="17"/>
    </row>
    <row r="37" spans="1:41" ht="16.95" customHeight="1" x14ac:dyDescent="0.45">
      <c r="A37" s="47"/>
      <c r="B37" s="216" t="s">
        <v>136</v>
      </c>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7"/>
      <c r="AG37" s="17" t="s">
        <v>120</v>
      </c>
    </row>
    <row r="38" spans="1:41" ht="16.95" customHeight="1" x14ac:dyDescent="0.45">
      <c r="A38" s="85" t="s">
        <v>52</v>
      </c>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6"/>
      <c r="AG38" s="24"/>
    </row>
    <row r="39" spans="1:41" ht="16.95" customHeight="1" x14ac:dyDescent="0.45">
      <c r="A39" s="47"/>
      <c r="B39" s="216" t="s">
        <v>137</v>
      </c>
      <c r="C39" s="216"/>
      <c r="D39" s="216"/>
      <c r="E39" s="216"/>
      <c r="F39" s="216"/>
      <c r="G39" s="216"/>
      <c r="H39" s="216"/>
      <c r="I39" s="216"/>
      <c r="J39" s="216"/>
      <c r="K39" s="216"/>
      <c r="L39" s="216"/>
      <c r="M39" s="216"/>
      <c r="N39" s="217"/>
      <c r="O39" s="17"/>
      <c r="P39" s="17"/>
      <c r="Q39" s="17"/>
      <c r="R39" s="17"/>
      <c r="S39" s="17"/>
      <c r="T39" s="31"/>
      <c r="U39" s="63"/>
      <c r="V39" s="216" t="s">
        <v>138</v>
      </c>
      <c r="W39" s="216"/>
      <c r="X39" s="216"/>
      <c r="Y39" s="216"/>
      <c r="Z39" s="216"/>
      <c r="AA39" s="216"/>
      <c r="AB39" s="216"/>
      <c r="AC39" s="216"/>
      <c r="AD39" s="217"/>
      <c r="AG39" s="38" t="s">
        <v>131</v>
      </c>
    </row>
    <row r="40" spans="1:41" ht="16.95" customHeight="1" x14ac:dyDescent="0.45">
      <c r="A40" s="48"/>
      <c r="B40" s="216" t="s">
        <v>160</v>
      </c>
      <c r="C40" s="232"/>
      <c r="D40" s="232"/>
      <c r="E40" s="232"/>
      <c r="F40" s="232"/>
      <c r="G40" s="232"/>
      <c r="H40" s="232"/>
      <c r="I40" s="232"/>
      <c r="J40" s="232"/>
      <c r="K40" s="232"/>
      <c r="L40" s="232"/>
      <c r="M40" s="232"/>
      <c r="N40" s="233"/>
      <c r="O40" s="17"/>
      <c r="P40" s="17"/>
      <c r="Q40" s="17"/>
      <c r="R40" s="17"/>
      <c r="S40" s="17"/>
      <c r="T40" s="31"/>
      <c r="U40" s="64"/>
      <c r="V40" s="216" t="s">
        <v>139</v>
      </c>
      <c r="W40" s="232"/>
      <c r="X40" s="232"/>
      <c r="Y40" s="232"/>
      <c r="Z40" s="232"/>
      <c r="AA40" s="232"/>
      <c r="AB40" s="232"/>
      <c r="AC40" s="232"/>
      <c r="AD40" s="233"/>
      <c r="AG40" s="17" t="s">
        <v>132</v>
      </c>
      <c r="AH40">
        <v>1000000</v>
      </c>
    </row>
    <row r="41" spans="1:41" ht="16.95" customHeight="1" x14ac:dyDescent="0.45">
      <c r="A41" s="218"/>
      <c r="B41" s="105" t="s">
        <v>205</v>
      </c>
      <c r="C41" s="105"/>
      <c r="D41" s="105"/>
      <c r="E41" s="105"/>
      <c r="F41" s="105"/>
      <c r="G41" s="105"/>
      <c r="H41" s="105"/>
      <c r="I41" s="105"/>
      <c r="J41" s="105"/>
      <c r="K41" s="105"/>
      <c r="L41" s="105"/>
      <c r="M41" s="105"/>
      <c r="N41" s="106"/>
      <c r="O41" s="11"/>
      <c r="P41" s="17"/>
      <c r="Q41" s="17"/>
      <c r="R41" s="17"/>
      <c r="S41" s="17"/>
      <c r="T41" s="31"/>
      <c r="U41" s="237"/>
      <c r="V41" s="239" t="s">
        <v>140</v>
      </c>
      <c r="W41" s="166"/>
      <c r="X41" s="166"/>
      <c r="Y41" s="166"/>
      <c r="Z41" s="166"/>
      <c r="AA41" s="166"/>
      <c r="AB41" s="166"/>
      <c r="AC41" s="166"/>
      <c r="AD41" s="240"/>
      <c r="AG41" s="17" t="s">
        <v>58</v>
      </c>
      <c r="AH41">
        <v>500000</v>
      </c>
    </row>
    <row r="42" spans="1:41" ht="16.95" customHeight="1" x14ac:dyDescent="0.45">
      <c r="A42" s="219"/>
      <c r="B42" s="108"/>
      <c r="C42" s="108"/>
      <c r="D42" s="108"/>
      <c r="E42" s="108"/>
      <c r="F42" s="108"/>
      <c r="G42" s="108"/>
      <c r="H42" s="108"/>
      <c r="I42" s="108"/>
      <c r="J42" s="108"/>
      <c r="K42" s="108"/>
      <c r="L42" s="108"/>
      <c r="M42" s="108"/>
      <c r="N42" s="109"/>
      <c r="O42" s="11"/>
      <c r="P42" s="17"/>
      <c r="Q42" s="17"/>
      <c r="R42" s="17"/>
      <c r="S42" s="17"/>
      <c r="T42" s="31"/>
      <c r="U42" s="238"/>
      <c r="V42" s="241"/>
      <c r="W42" s="242"/>
      <c r="X42" s="242"/>
      <c r="Y42" s="242"/>
      <c r="Z42" s="242"/>
      <c r="AA42" s="242"/>
      <c r="AB42" s="242"/>
      <c r="AC42" s="242"/>
      <c r="AD42" s="243"/>
      <c r="AG42" s="17" t="s">
        <v>193</v>
      </c>
      <c r="AH42">
        <v>1000000</v>
      </c>
    </row>
    <row r="43" spans="1:41" ht="16.95" customHeight="1" x14ac:dyDescent="0.45">
      <c r="A43" s="49"/>
      <c r="B43" s="234" t="s">
        <v>280</v>
      </c>
      <c r="C43" s="235"/>
      <c r="D43" s="235"/>
      <c r="E43" s="235"/>
      <c r="F43" s="235"/>
      <c r="G43" s="235"/>
      <c r="H43" s="235"/>
      <c r="I43" s="235"/>
      <c r="J43" s="235"/>
      <c r="K43" s="235"/>
      <c r="L43" s="235"/>
      <c r="M43" s="235"/>
      <c r="N43" s="236"/>
      <c r="O43" s="17"/>
      <c r="P43" s="17"/>
      <c r="Q43" s="17"/>
      <c r="R43" s="17"/>
      <c r="S43" s="17"/>
      <c r="T43" s="31"/>
      <c r="U43" s="237"/>
      <c r="V43" s="105" t="s">
        <v>141</v>
      </c>
      <c r="W43" s="105"/>
      <c r="X43" s="105"/>
      <c r="Y43" s="105"/>
      <c r="Z43" s="105"/>
      <c r="AA43" s="105"/>
      <c r="AB43" s="105"/>
      <c r="AC43" s="105"/>
      <c r="AD43" s="106"/>
    </row>
    <row r="44" spans="1:41" ht="16.95" customHeight="1" x14ac:dyDescent="0.45">
      <c r="A44" s="50"/>
      <c r="B44" s="216" t="s">
        <v>206</v>
      </c>
      <c r="C44" s="232"/>
      <c r="D44" s="232"/>
      <c r="E44" s="232"/>
      <c r="F44" s="232"/>
      <c r="G44" s="232"/>
      <c r="H44" s="232"/>
      <c r="I44" s="232"/>
      <c r="J44" s="232"/>
      <c r="K44" s="232"/>
      <c r="L44" s="232"/>
      <c r="M44" s="232"/>
      <c r="N44" s="233"/>
      <c r="O44" s="28"/>
      <c r="P44" s="28"/>
      <c r="Q44" s="28"/>
      <c r="R44" s="28"/>
      <c r="S44" s="28"/>
      <c r="T44" s="29"/>
      <c r="U44" s="238"/>
      <c r="V44" s="108"/>
      <c r="W44" s="108"/>
      <c r="X44" s="108"/>
      <c r="Y44" s="108"/>
      <c r="Z44" s="108"/>
      <c r="AA44" s="108"/>
      <c r="AB44" s="108"/>
      <c r="AC44" s="108"/>
      <c r="AD44" s="109"/>
      <c r="AF44" s="61" t="str">
        <f>IF(U29="異業種連携","※連携協定書の提出が必要です","")</f>
        <v/>
      </c>
      <c r="AG44" s="38" t="s">
        <v>142</v>
      </c>
    </row>
    <row r="45" spans="1:41" ht="16.95" customHeight="1" x14ac:dyDescent="0.45">
      <c r="A45" s="17" t="s">
        <v>59</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24"/>
      <c r="AC45" s="24"/>
      <c r="AD45" s="24"/>
      <c r="AG45" s="65" t="s">
        <v>147</v>
      </c>
    </row>
    <row r="46" spans="1:41" ht="16.95" customHeight="1" x14ac:dyDescent="0.45">
      <c r="A46" s="12" t="s">
        <v>3</v>
      </c>
      <c r="B46" s="3"/>
      <c r="C46" s="3"/>
      <c r="D46" s="3"/>
      <c r="E46" s="3"/>
      <c r="F46" s="3"/>
      <c r="G46" s="3"/>
      <c r="H46" s="3"/>
      <c r="I46" s="3"/>
      <c r="J46" s="3"/>
      <c r="K46" s="3"/>
      <c r="L46" s="3"/>
      <c r="M46" s="3"/>
      <c r="N46" s="3"/>
      <c r="O46" s="3"/>
      <c r="P46" s="3"/>
      <c r="Q46" s="3"/>
      <c r="R46" s="3"/>
      <c r="S46" s="3"/>
      <c r="T46" s="3"/>
      <c r="U46" s="3"/>
      <c r="V46" s="3"/>
      <c r="W46" s="3"/>
      <c r="X46" s="3"/>
      <c r="Y46" s="3"/>
      <c r="Z46" s="3"/>
      <c r="AA46" s="3"/>
    </row>
    <row r="47" spans="1:41" ht="16.95" customHeight="1" x14ac:dyDescent="0.45">
      <c r="A47" s="139"/>
      <c r="B47" s="140"/>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1"/>
    </row>
    <row r="48" spans="1:41" ht="16.95" customHeight="1" x14ac:dyDescent="0.45">
      <c r="A48" s="145"/>
      <c r="B48" s="146"/>
      <c r="C48" s="146"/>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7"/>
    </row>
    <row r="49" spans="1:33" ht="16.95" customHeight="1" x14ac:dyDescent="0.45">
      <c r="A49" s="3"/>
      <c r="B49" s="3"/>
      <c r="C49" s="3"/>
      <c r="D49" s="3"/>
      <c r="E49" s="3"/>
      <c r="F49" s="3"/>
      <c r="G49" s="3"/>
      <c r="H49" s="3"/>
      <c r="I49" s="3"/>
      <c r="J49" s="3"/>
      <c r="K49" s="3"/>
      <c r="L49" s="3"/>
      <c r="M49" s="3"/>
      <c r="N49" s="3"/>
      <c r="O49" s="3"/>
      <c r="P49" s="3"/>
      <c r="Q49" s="3"/>
      <c r="R49" s="3"/>
      <c r="S49" s="3"/>
      <c r="T49" s="3"/>
      <c r="U49" s="3"/>
      <c r="V49" s="3"/>
      <c r="W49" s="3"/>
      <c r="X49" s="3"/>
      <c r="Y49" s="3"/>
      <c r="Z49" s="3"/>
      <c r="AA49" s="3"/>
    </row>
    <row r="50" spans="1:33" ht="16.95" customHeight="1" x14ac:dyDescent="0.45">
      <c r="A50" s="12" t="s">
        <v>4</v>
      </c>
      <c r="B50" s="3"/>
      <c r="C50" s="3"/>
      <c r="D50" s="3"/>
      <c r="E50" s="3"/>
      <c r="F50" s="3"/>
      <c r="G50" s="3"/>
      <c r="H50" s="3"/>
      <c r="I50" s="3"/>
      <c r="J50" s="3"/>
      <c r="K50" s="3"/>
      <c r="L50" s="3"/>
      <c r="M50" s="3"/>
      <c r="N50" s="3"/>
      <c r="O50" s="3"/>
      <c r="P50" s="3"/>
      <c r="Q50" s="3"/>
      <c r="R50" s="3"/>
      <c r="S50" s="3"/>
      <c r="T50" s="3"/>
      <c r="U50" s="3"/>
      <c r="V50" s="3"/>
      <c r="W50" s="3"/>
      <c r="X50" s="3"/>
      <c r="Y50" s="3"/>
      <c r="Z50" s="3"/>
      <c r="AA50" s="3"/>
    </row>
    <row r="51" spans="1:33" ht="16.95" customHeight="1" x14ac:dyDescent="0.45">
      <c r="A51" s="98" t="s">
        <v>104</v>
      </c>
      <c r="B51" s="99"/>
      <c r="C51" s="99"/>
      <c r="D51" s="99"/>
      <c r="E51" s="100"/>
      <c r="F51" s="104"/>
      <c r="G51" s="105"/>
      <c r="H51" s="105"/>
      <c r="I51" s="105"/>
      <c r="J51" s="105"/>
      <c r="K51" s="105"/>
      <c r="L51" s="105"/>
      <c r="M51" s="105"/>
      <c r="N51" s="106"/>
      <c r="O51" s="210" t="s">
        <v>72</v>
      </c>
      <c r="P51" s="211"/>
      <c r="Q51" s="211"/>
      <c r="R51" s="211"/>
      <c r="S51" s="212"/>
      <c r="T51" s="104"/>
      <c r="U51" s="105"/>
      <c r="V51" s="105"/>
      <c r="W51" s="105"/>
      <c r="X51" s="105"/>
      <c r="Y51" s="105"/>
      <c r="Z51" s="105"/>
      <c r="AA51" s="105"/>
      <c r="AB51" s="105"/>
      <c r="AC51" s="105"/>
      <c r="AD51" s="106"/>
      <c r="AF51" s="61" t="str">
        <f>IF(U29="異業種連携","※連携先を入力してください","")</f>
        <v/>
      </c>
    </row>
    <row r="52" spans="1:33" ht="16.95" customHeight="1" x14ac:dyDescent="0.45">
      <c r="A52" s="101"/>
      <c r="B52" s="102"/>
      <c r="C52" s="102"/>
      <c r="D52" s="102"/>
      <c r="E52" s="103"/>
      <c r="F52" s="107"/>
      <c r="G52" s="108"/>
      <c r="H52" s="108"/>
      <c r="I52" s="108"/>
      <c r="J52" s="108"/>
      <c r="K52" s="108"/>
      <c r="L52" s="108"/>
      <c r="M52" s="108"/>
      <c r="N52" s="109"/>
      <c r="O52" s="213"/>
      <c r="P52" s="214"/>
      <c r="Q52" s="214"/>
      <c r="R52" s="214"/>
      <c r="S52" s="215"/>
      <c r="T52" s="107"/>
      <c r="U52" s="108"/>
      <c r="V52" s="108"/>
      <c r="W52" s="108"/>
      <c r="X52" s="108"/>
      <c r="Y52" s="108"/>
      <c r="Z52" s="108"/>
      <c r="AA52" s="108"/>
      <c r="AB52" s="108"/>
      <c r="AC52" s="108"/>
      <c r="AD52" s="109"/>
    </row>
    <row r="53" spans="1:33" ht="16.95" customHeight="1" x14ac:dyDescent="0.45">
      <c r="A53" s="98" t="s">
        <v>105</v>
      </c>
      <c r="B53" s="99"/>
      <c r="C53" s="99"/>
      <c r="D53" s="99"/>
      <c r="E53" s="100"/>
      <c r="F53" s="104"/>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6"/>
    </row>
    <row r="54" spans="1:33" ht="16.8" customHeight="1" x14ac:dyDescent="0.45">
      <c r="A54" s="101"/>
      <c r="B54" s="102"/>
      <c r="C54" s="102"/>
      <c r="D54" s="102"/>
      <c r="E54" s="103"/>
      <c r="F54" s="107"/>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9"/>
    </row>
    <row r="55" spans="1:33" ht="16.8" customHeight="1" x14ac:dyDescent="0.45">
      <c r="A55" s="98" t="s">
        <v>281</v>
      </c>
      <c r="B55" s="99"/>
      <c r="C55" s="99"/>
      <c r="D55" s="99"/>
      <c r="E55" s="100"/>
      <c r="F55" s="104"/>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6"/>
    </row>
    <row r="56" spans="1:33" ht="16.8" customHeight="1" x14ac:dyDescent="0.45">
      <c r="A56" s="101"/>
      <c r="B56" s="102"/>
      <c r="C56" s="102"/>
      <c r="D56" s="102"/>
      <c r="E56" s="103"/>
      <c r="F56" s="107"/>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9"/>
    </row>
    <row r="57" spans="1:33" ht="16.95" customHeight="1" x14ac:dyDescent="0.45">
      <c r="A57" s="16"/>
      <c r="B57" s="16"/>
      <c r="C57" s="16"/>
      <c r="D57" s="16"/>
      <c r="E57" s="16"/>
      <c r="F57" s="3"/>
      <c r="G57" s="3"/>
      <c r="H57" s="3"/>
      <c r="I57" s="3"/>
      <c r="J57" s="3"/>
      <c r="K57" s="3"/>
      <c r="L57" s="3"/>
      <c r="M57" s="3"/>
      <c r="N57" s="3"/>
      <c r="O57" s="3"/>
      <c r="P57" s="3"/>
      <c r="Q57" s="3"/>
      <c r="R57" s="3"/>
      <c r="S57" s="3"/>
      <c r="T57" s="3"/>
      <c r="U57" s="3"/>
      <c r="V57" s="3"/>
      <c r="W57" s="3"/>
      <c r="X57" s="3"/>
      <c r="Y57" s="3"/>
      <c r="Z57" s="3"/>
      <c r="AA57" s="3"/>
    </row>
    <row r="58" spans="1:33" ht="16.95" customHeight="1" x14ac:dyDescent="0.45">
      <c r="A58" s="12" t="s">
        <v>5</v>
      </c>
      <c r="B58" s="3"/>
      <c r="C58" s="3"/>
      <c r="D58" s="3"/>
      <c r="E58" s="3"/>
      <c r="F58" s="3"/>
      <c r="G58" s="3"/>
      <c r="H58" s="3"/>
      <c r="I58" s="3"/>
      <c r="J58" s="3"/>
      <c r="K58" s="3"/>
      <c r="L58" s="3"/>
      <c r="M58" s="3"/>
      <c r="N58" s="71" t="s">
        <v>184</v>
      </c>
      <c r="O58" s="3"/>
      <c r="P58" s="3"/>
      <c r="Q58" s="3"/>
      <c r="R58" s="3"/>
      <c r="S58" s="3"/>
      <c r="T58" s="3"/>
      <c r="U58" s="3"/>
      <c r="V58" s="3"/>
      <c r="W58" s="3"/>
      <c r="X58" s="3"/>
      <c r="Y58" s="3"/>
      <c r="Z58" s="3"/>
      <c r="AA58" s="3"/>
    </row>
    <row r="59" spans="1:33" ht="16.95" customHeight="1" x14ac:dyDescent="0.45">
      <c r="A59" s="47"/>
      <c r="B59" s="216" t="s">
        <v>185</v>
      </c>
      <c r="C59" s="216"/>
      <c r="D59" s="216"/>
      <c r="E59" s="216"/>
      <c r="F59" s="216"/>
      <c r="G59" s="216"/>
      <c r="H59" s="216"/>
      <c r="I59" s="216"/>
      <c r="J59" s="216"/>
      <c r="K59" s="216"/>
      <c r="L59" s="216"/>
      <c r="M59" s="216"/>
      <c r="N59" s="216"/>
      <c r="O59" s="217"/>
      <c r="P59" s="47"/>
      <c r="Q59" s="216" t="s">
        <v>154</v>
      </c>
      <c r="R59" s="216"/>
      <c r="S59" s="216"/>
      <c r="T59" s="216"/>
      <c r="U59" s="216"/>
      <c r="V59" s="216"/>
      <c r="W59" s="216"/>
      <c r="X59" s="216"/>
      <c r="Y59" s="216"/>
      <c r="Z59" s="216"/>
      <c r="AA59" s="216"/>
      <c r="AB59" s="216"/>
      <c r="AC59" s="216"/>
      <c r="AD59" s="217"/>
      <c r="AF59" t="str">
        <f>IF(COUNTA(A59,P59)=1,"〇","×")</f>
        <v>×</v>
      </c>
      <c r="AG59" s="61"/>
    </row>
    <row r="60" spans="1:33" ht="16.95" customHeight="1" x14ac:dyDescent="0.45">
      <c r="A60" s="17"/>
      <c r="B60" s="17"/>
      <c r="C60" s="17"/>
      <c r="D60" s="17"/>
      <c r="E60" s="17"/>
      <c r="F60" s="17"/>
      <c r="G60" s="17"/>
      <c r="H60" s="17"/>
      <c r="I60" s="17"/>
      <c r="J60" s="17"/>
      <c r="K60" s="17"/>
      <c r="N60" s="17"/>
      <c r="O60" s="17"/>
      <c r="P60" s="17"/>
      <c r="Q60" s="17"/>
      <c r="R60" s="3"/>
      <c r="S60" s="3"/>
      <c r="T60" s="3"/>
      <c r="U60" s="3"/>
      <c r="V60" s="3"/>
      <c r="W60" s="3"/>
      <c r="X60" s="3"/>
      <c r="Y60" s="3"/>
      <c r="Z60" s="3"/>
      <c r="AA60" s="3"/>
      <c r="AG60" s="38" t="s">
        <v>155</v>
      </c>
    </row>
    <row r="61" spans="1:33" ht="16.95" customHeight="1" x14ac:dyDescent="0.45">
      <c r="A61" s="110" t="s">
        <v>6</v>
      </c>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G61" s="17"/>
    </row>
    <row r="62" spans="1:33" x14ac:dyDescent="0.45">
      <c r="A62" s="98" t="s">
        <v>7</v>
      </c>
      <c r="B62" s="99"/>
      <c r="C62" s="99"/>
      <c r="D62" s="99"/>
      <c r="E62" s="100"/>
      <c r="F62" s="114" t="s">
        <v>8</v>
      </c>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6"/>
      <c r="AG62" s="17" t="s">
        <v>147</v>
      </c>
    </row>
    <row r="63" spans="1:33" ht="16.95" customHeight="1" x14ac:dyDescent="0.45">
      <c r="A63" s="111"/>
      <c r="B63" s="112"/>
      <c r="C63" s="112"/>
      <c r="D63" s="112"/>
      <c r="E63" s="113"/>
      <c r="F63" s="117" t="s">
        <v>103</v>
      </c>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9"/>
    </row>
    <row r="64" spans="1:33" ht="16.95" customHeight="1" x14ac:dyDescent="0.45">
      <c r="A64" s="111"/>
      <c r="B64" s="112"/>
      <c r="C64" s="112"/>
      <c r="D64" s="112"/>
      <c r="E64" s="113"/>
      <c r="F64" s="163"/>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5"/>
      <c r="AF64" t="s">
        <v>272</v>
      </c>
    </row>
    <row r="65" spans="1:32" ht="16.95" customHeight="1" x14ac:dyDescent="0.45">
      <c r="A65" s="111"/>
      <c r="B65" s="112"/>
      <c r="C65" s="112"/>
      <c r="D65" s="112"/>
      <c r="E65" s="113"/>
      <c r="F65" s="163"/>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5"/>
      <c r="AF65" t="str">
        <f>LEN(F64)&amp;"字"</f>
        <v>0字</v>
      </c>
    </row>
    <row r="66" spans="1:32" ht="16.95" customHeight="1" x14ac:dyDescent="0.45">
      <c r="A66" s="111"/>
      <c r="B66" s="112"/>
      <c r="C66" s="112"/>
      <c r="D66" s="112"/>
      <c r="E66" s="113"/>
      <c r="F66" s="163"/>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5"/>
    </row>
    <row r="67" spans="1:32" ht="16.95" customHeight="1" x14ac:dyDescent="0.45">
      <c r="A67" s="111"/>
      <c r="B67" s="112"/>
      <c r="C67" s="112"/>
      <c r="D67" s="112"/>
      <c r="E67" s="113"/>
      <c r="F67" s="163"/>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5"/>
    </row>
    <row r="68" spans="1:32" ht="16.95" customHeight="1" x14ac:dyDescent="0.45">
      <c r="A68" s="111"/>
      <c r="B68" s="112"/>
      <c r="C68" s="112"/>
      <c r="D68" s="112"/>
      <c r="E68" s="113"/>
      <c r="F68" s="163"/>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5"/>
    </row>
    <row r="69" spans="1:32" ht="16.95" customHeight="1" x14ac:dyDescent="0.45">
      <c r="A69" s="101"/>
      <c r="B69" s="102"/>
      <c r="C69" s="102"/>
      <c r="D69" s="102"/>
      <c r="E69" s="103"/>
      <c r="F69" s="107"/>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9"/>
    </row>
    <row r="70" spans="1:32" ht="16.95" customHeight="1" x14ac:dyDescent="0.45">
      <c r="A70" s="98" t="s">
        <v>9</v>
      </c>
      <c r="B70" s="99"/>
      <c r="C70" s="99"/>
      <c r="D70" s="99"/>
      <c r="E70" s="100"/>
      <c r="F70" s="220" t="s">
        <v>10</v>
      </c>
      <c r="G70" s="221"/>
      <c r="H70" s="221"/>
      <c r="I70" s="221"/>
      <c r="J70" s="221"/>
      <c r="K70" s="221"/>
      <c r="L70" s="221"/>
      <c r="M70" s="221"/>
      <c r="N70" s="221"/>
      <c r="O70" s="221"/>
      <c r="P70" s="221"/>
      <c r="Q70" s="221"/>
      <c r="R70" s="221"/>
      <c r="S70" s="221"/>
      <c r="T70" s="221"/>
      <c r="U70" s="221"/>
      <c r="V70" s="221"/>
      <c r="W70" s="221"/>
      <c r="X70" s="221"/>
      <c r="Y70" s="221"/>
      <c r="Z70" s="221"/>
      <c r="AA70" s="221"/>
      <c r="AB70" s="221"/>
      <c r="AC70" s="221"/>
      <c r="AD70" s="222"/>
    </row>
    <row r="71" spans="1:32" ht="16.95" customHeight="1" x14ac:dyDescent="0.45">
      <c r="A71" s="111"/>
      <c r="B71" s="112"/>
      <c r="C71" s="112"/>
      <c r="D71" s="112"/>
      <c r="E71" s="113"/>
      <c r="F71" s="163"/>
      <c r="G71" s="164"/>
      <c r="H71" s="164"/>
      <c r="I71" s="164"/>
      <c r="J71" s="164"/>
      <c r="K71" s="164"/>
      <c r="L71" s="164"/>
      <c r="M71" s="164"/>
      <c r="N71" s="164"/>
      <c r="O71" s="164"/>
      <c r="P71" s="164"/>
      <c r="Q71" s="164"/>
      <c r="R71" s="164"/>
      <c r="S71" s="164"/>
      <c r="T71" s="164"/>
      <c r="U71" s="164"/>
      <c r="V71" s="164"/>
      <c r="W71" s="164"/>
      <c r="X71" s="164"/>
      <c r="Y71" s="164"/>
      <c r="Z71" s="164"/>
      <c r="AA71" s="164"/>
      <c r="AB71" s="164"/>
      <c r="AC71" s="164"/>
      <c r="AD71" s="165"/>
    </row>
    <row r="72" spans="1:32" ht="16.95" customHeight="1" x14ac:dyDescent="0.45">
      <c r="A72" s="111"/>
      <c r="B72" s="112"/>
      <c r="C72" s="112"/>
      <c r="D72" s="112"/>
      <c r="E72" s="113"/>
      <c r="F72" s="163"/>
      <c r="G72" s="164"/>
      <c r="H72" s="164"/>
      <c r="I72" s="164"/>
      <c r="J72" s="164"/>
      <c r="K72" s="164"/>
      <c r="L72" s="164"/>
      <c r="M72" s="164"/>
      <c r="N72" s="164"/>
      <c r="O72" s="164"/>
      <c r="P72" s="164"/>
      <c r="Q72" s="164"/>
      <c r="R72" s="164"/>
      <c r="S72" s="164"/>
      <c r="T72" s="164"/>
      <c r="U72" s="164"/>
      <c r="V72" s="164"/>
      <c r="W72" s="164"/>
      <c r="X72" s="164"/>
      <c r="Y72" s="164"/>
      <c r="Z72" s="164"/>
      <c r="AA72" s="164"/>
      <c r="AB72" s="164"/>
      <c r="AC72" s="164"/>
      <c r="AD72" s="165"/>
    </row>
    <row r="73" spans="1:32" ht="16.95" customHeight="1" x14ac:dyDescent="0.45">
      <c r="A73" s="111"/>
      <c r="B73" s="112"/>
      <c r="C73" s="112"/>
      <c r="D73" s="112"/>
      <c r="E73" s="113"/>
      <c r="F73" s="163"/>
      <c r="G73" s="164"/>
      <c r="H73" s="164"/>
      <c r="I73" s="164"/>
      <c r="J73" s="164"/>
      <c r="K73" s="164"/>
      <c r="L73" s="164"/>
      <c r="M73" s="164"/>
      <c r="N73" s="164"/>
      <c r="O73" s="164"/>
      <c r="P73" s="164"/>
      <c r="Q73" s="164"/>
      <c r="R73" s="164"/>
      <c r="S73" s="164"/>
      <c r="T73" s="164"/>
      <c r="U73" s="164"/>
      <c r="V73" s="164"/>
      <c r="W73" s="164"/>
      <c r="X73" s="164"/>
      <c r="Y73" s="164"/>
      <c r="Z73" s="164"/>
      <c r="AA73" s="164"/>
      <c r="AB73" s="164"/>
      <c r="AC73" s="164"/>
      <c r="AD73" s="165"/>
    </row>
    <row r="74" spans="1:32" ht="16.95" customHeight="1" x14ac:dyDescent="0.45">
      <c r="A74" s="101"/>
      <c r="B74" s="102"/>
      <c r="C74" s="102"/>
      <c r="D74" s="102"/>
      <c r="E74" s="103"/>
      <c r="F74" s="107"/>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9"/>
    </row>
    <row r="75" spans="1:32" ht="13.95" customHeight="1" x14ac:dyDescent="0.45">
      <c r="A75" s="98" t="s">
        <v>11</v>
      </c>
      <c r="B75" s="99"/>
      <c r="C75" s="99"/>
      <c r="D75" s="99"/>
      <c r="E75" s="100"/>
      <c r="F75" s="160" t="s">
        <v>13</v>
      </c>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2"/>
    </row>
    <row r="76" spans="1:32" ht="13.95" customHeight="1" x14ac:dyDescent="0.45">
      <c r="A76" s="111"/>
      <c r="B76" s="112"/>
      <c r="C76" s="112"/>
      <c r="D76" s="112"/>
      <c r="E76" s="113"/>
      <c r="F76" s="114" t="s">
        <v>14</v>
      </c>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6"/>
    </row>
    <row r="77" spans="1:32" ht="13.95" customHeight="1" x14ac:dyDescent="0.45">
      <c r="A77" s="111"/>
      <c r="B77" s="112"/>
      <c r="C77" s="112"/>
      <c r="D77" s="112"/>
      <c r="E77" s="113"/>
      <c r="F77" s="223" t="s">
        <v>15</v>
      </c>
      <c r="G77" s="224"/>
      <c r="H77" s="224"/>
      <c r="I77" s="224"/>
      <c r="J77" s="224"/>
      <c r="K77" s="224"/>
      <c r="L77" s="224"/>
      <c r="M77" s="224"/>
      <c r="N77" s="224"/>
      <c r="O77" s="224"/>
      <c r="P77" s="224"/>
      <c r="Q77" s="224"/>
      <c r="R77" s="224"/>
      <c r="S77" s="224"/>
      <c r="T77" s="224"/>
      <c r="U77" s="224"/>
      <c r="V77" s="224"/>
      <c r="W77" s="224"/>
      <c r="X77" s="224"/>
      <c r="Y77" s="224"/>
      <c r="Z77" s="224"/>
      <c r="AA77" s="224"/>
      <c r="AB77" s="224"/>
      <c r="AC77" s="224"/>
      <c r="AD77" s="225"/>
    </row>
    <row r="78" spans="1:32" ht="16.95" customHeight="1" x14ac:dyDescent="0.45">
      <c r="A78" s="111"/>
      <c r="B78" s="112"/>
      <c r="C78" s="112"/>
      <c r="D78" s="112"/>
      <c r="E78" s="113"/>
      <c r="F78" s="163"/>
      <c r="G78" s="164"/>
      <c r="H78" s="164"/>
      <c r="I78" s="164"/>
      <c r="J78" s="164"/>
      <c r="K78" s="164"/>
      <c r="L78" s="164"/>
      <c r="M78" s="164"/>
      <c r="N78" s="164"/>
      <c r="O78" s="164"/>
      <c r="P78" s="164"/>
      <c r="Q78" s="164"/>
      <c r="R78" s="164"/>
      <c r="S78" s="164"/>
      <c r="T78" s="164"/>
      <c r="U78" s="164"/>
      <c r="V78" s="164"/>
      <c r="W78" s="164"/>
      <c r="X78" s="164"/>
      <c r="Y78" s="164"/>
      <c r="Z78" s="164"/>
      <c r="AA78" s="164"/>
      <c r="AB78" s="164"/>
      <c r="AC78" s="164"/>
      <c r="AD78" s="165"/>
      <c r="AF78" t="s">
        <v>272</v>
      </c>
    </row>
    <row r="79" spans="1:32" ht="16.95" customHeight="1" x14ac:dyDescent="0.45">
      <c r="A79" s="111"/>
      <c r="B79" s="112"/>
      <c r="C79" s="112"/>
      <c r="D79" s="112"/>
      <c r="E79" s="113"/>
      <c r="F79" s="163"/>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5"/>
      <c r="AF79" t="str">
        <f>LEN(F78)&amp;"字"</f>
        <v>0字</v>
      </c>
    </row>
    <row r="80" spans="1:32" ht="16.95" customHeight="1" x14ac:dyDescent="0.45">
      <c r="A80" s="226" t="s">
        <v>12</v>
      </c>
      <c r="B80" s="227"/>
      <c r="C80" s="227"/>
      <c r="D80" s="227"/>
      <c r="E80" s="228"/>
      <c r="F80" s="163"/>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5"/>
    </row>
    <row r="81" spans="1:33" ht="16.95" customHeight="1" x14ac:dyDescent="0.45">
      <c r="A81" s="226"/>
      <c r="B81" s="227"/>
      <c r="C81" s="227"/>
      <c r="D81" s="227"/>
      <c r="E81" s="228"/>
      <c r="F81" s="163"/>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5"/>
    </row>
    <row r="82" spans="1:33" ht="16.95" customHeight="1" x14ac:dyDescent="0.45">
      <c r="A82" s="229"/>
      <c r="B82" s="230"/>
      <c r="C82" s="230"/>
      <c r="D82" s="230"/>
      <c r="E82" s="231"/>
      <c r="F82" s="107"/>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9"/>
    </row>
    <row r="83" spans="1:33" ht="16.95" customHeight="1" x14ac:dyDescent="0.45">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row>
    <row r="84" spans="1:33" ht="16.95" customHeight="1" x14ac:dyDescent="0.45">
      <c r="A84" s="12" t="s">
        <v>16</v>
      </c>
      <c r="B84" s="13"/>
      <c r="C84" s="13"/>
      <c r="D84" s="13"/>
      <c r="E84" s="13"/>
      <c r="F84" s="13"/>
      <c r="G84" s="13"/>
      <c r="H84" s="10"/>
      <c r="I84" s="17"/>
      <c r="J84" s="17"/>
      <c r="K84" s="17"/>
      <c r="L84" s="17"/>
      <c r="M84" s="17"/>
      <c r="N84" s="17"/>
      <c r="O84" s="17"/>
      <c r="P84" s="17"/>
      <c r="Q84" s="17"/>
      <c r="R84" s="17"/>
      <c r="S84" s="17"/>
      <c r="T84" s="17"/>
      <c r="U84" s="17"/>
      <c r="V84" s="17"/>
      <c r="W84" s="17"/>
      <c r="X84" s="17"/>
      <c r="Y84" s="17"/>
      <c r="Z84" s="17"/>
      <c r="AA84" s="17"/>
      <c r="AB84" s="17"/>
      <c r="AC84" s="17"/>
      <c r="AD84" s="17"/>
    </row>
    <row r="85" spans="1:33" ht="16.95" customHeight="1" thickBot="1" x14ac:dyDescent="0.5">
      <c r="A85" s="1" t="s">
        <v>23</v>
      </c>
      <c r="B85" s="10"/>
      <c r="C85" s="10"/>
      <c r="D85" s="10"/>
      <c r="E85" s="10"/>
      <c r="F85" s="10"/>
      <c r="G85" s="10"/>
      <c r="H85" s="10"/>
      <c r="I85" s="17"/>
      <c r="J85" s="17"/>
      <c r="K85" s="17"/>
      <c r="L85" s="17"/>
      <c r="M85" s="17"/>
      <c r="N85" s="17"/>
      <c r="O85" s="17"/>
      <c r="P85" s="17"/>
      <c r="Q85" s="17"/>
      <c r="R85" s="17"/>
      <c r="S85" s="17"/>
      <c r="T85" s="17"/>
      <c r="U85" s="17"/>
      <c r="V85" s="17"/>
      <c r="W85" s="17"/>
      <c r="X85" s="17"/>
      <c r="Y85" s="17"/>
      <c r="Z85" s="17"/>
      <c r="AA85" s="17"/>
      <c r="AB85" s="17"/>
      <c r="AC85" s="17"/>
      <c r="AD85" s="17"/>
    </row>
    <row r="86" spans="1:33" ht="16.95" customHeight="1" x14ac:dyDescent="0.45">
      <c r="A86" s="98" t="s">
        <v>73</v>
      </c>
      <c r="B86" s="99"/>
      <c r="C86" s="99"/>
      <c r="D86" s="99"/>
      <c r="E86" s="100"/>
      <c r="F86" s="14"/>
      <c r="G86" s="98" t="s">
        <v>18</v>
      </c>
      <c r="H86" s="99"/>
      <c r="I86" s="99"/>
      <c r="J86" s="99"/>
      <c r="K86" s="100"/>
      <c r="L86" s="17"/>
      <c r="M86" s="98" t="s">
        <v>106</v>
      </c>
      <c r="N86" s="99"/>
      <c r="O86" s="99"/>
      <c r="P86" s="99"/>
      <c r="Q86" s="100"/>
      <c r="R86" s="15"/>
      <c r="S86" s="17"/>
      <c r="T86" s="244" t="s">
        <v>19</v>
      </c>
      <c r="U86" s="245"/>
      <c r="V86" s="245"/>
      <c r="W86" s="245"/>
      <c r="X86" s="245"/>
      <c r="Y86" s="245"/>
      <c r="Z86" s="18"/>
      <c r="AA86" s="56"/>
      <c r="AB86" s="59" t="s">
        <v>144</v>
      </c>
      <c r="AC86" s="387">
        <f>IF(U29="異業種連携",M89*1.2,M89*1.1)</f>
        <v>0</v>
      </c>
      <c r="AD86" s="388"/>
    </row>
    <row r="87" spans="1:33" ht="16.95" customHeight="1" x14ac:dyDescent="0.3">
      <c r="A87" s="111" t="s">
        <v>74</v>
      </c>
      <c r="B87" s="112"/>
      <c r="C87" s="112"/>
      <c r="D87" s="112"/>
      <c r="E87" s="113"/>
      <c r="F87" s="53" t="s">
        <v>78</v>
      </c>
      <c r="G87" s="133" t="s">
        <v>75</v>
      </c>
      <c r="H87" s="134"/>
      <c r="I87" s="134"/>
      <c r="J87" s="134"/>
      <c r="K87" s="135"/>
      <c r="L87" s="54" t="s">
        <v>77</v>
      </c>
      <c r="M87" s="111" t="s">
        <v>107</v>
      </c>
      <c r="N87" s="112"/>
      <c r="O87" s="112"/>
      <c r="P87" s="112"/>
      <c r="Q87" s="113"/>
      <c r="R87" s="133" t="s">
        <v>76</v>
      </c>
      <c r="S87" s="246"/>
      <c r="T87" s="55" t="s">
        <v>20</v>
      </c>
      <c r="U87" s="37"/>
      <c r="V87" s="37"/>
      <c r="W87" s="37"/>
      <c r="X87" s="37"/>
      <c r="Y87" s="37"/>
      <c r="Z87" s="17"/>
      <c r="AA87" s="57"/>
      <c r="AB87" s="381" t="s">
        <v>143</v>
      </c>
      <c r="AC87" s="382"/>
      <c r="AD87" s="383"/>
    </row>
    <row r="88" spans="1:33" ht="16.95" customHeight="1" x14ac:dyDescent="0.45">
      <c r="A88" s="101"/>
      <c r="B88" s="102"/>
      <c r="C88" s="102"/>
      <c r="D88" s="102"/>
      <c r="E88" s="103"/>
      <c r="F88" s="14"/>
      <c r="G88" s="136"/>
      <c r="H88" s="137"/>
      <c r="I88" s="137"/>
      <c r="J88" s="137"/>
      <c r="K88" s="138"/>
      <c r="L88" s="17"/>
      <c r="M88" s="101"/>
      <c r="N88" s="102"/>
      <c r="O88" s="102"/>
      <c r="P88" s="102"/>
      <c r="Q88" s="103"/>
      <c r="R88" s="15"/>
      <c r="S88" s="17"/>
      <c r="T88" s="247" t="s">
        <v>21</v>
      </c>
      <c r="U88" s="248"/>
      <c r="V88" s="248"/>
      <c r="W88" s="248"/>
      <c r="X88" s="248"/>
      <c r="Y88" s="248"/>
      <c r="Z88" s="248"/>
      <c r="AA88" s="58"/>
      <c r="AB88" s="384"/>
      <c r="AC88" s="385"/>
      <c r="AD88" s="386"/>
    </row>
    <row r="89" spans="1:33" ht="16.95" customHeight="1" x14ac:dyDescent="0.45">
      <c r="A89" s="249"/>
      <c r="B89" s="250"/>
      <c r="C89" s="250"/>
      <c r="D89" s="19"/>
      <c r="E89" s="20"/>
      <c r="F89" s="14"/>
      <c r="G89" s="249"/>
      <c r="H89" s="250"/>
      <c r="I89" s="250"/>
      <c r="J89" s="21"/>
      <c r="K89" s="22"/>
      <c r="L89" s="17"/>
      <c r="M89" s="253">
        <f>A89-G89</f>
        <v>0</v>
      </c>
      <c r="N89" s="254"/>
      <c r="O89" s="254"/>
      <c r="P89" s="21"/>
      <c r="Q89" s="22"/>
      <c r="R89" s="15"/>
      <c r="S89" s="17"/>
      <c r="T89" s="257"/>
      <c r="U89" s="258"/>
      <c r="V89" s="258"/>
      <c r="W89" s="258"/>
      <c r="X89" s="258"/>
      <c r="Y89" s="389" t="str">
        <f>IF(OR(T89&gt;AC86,T89=AC86),"","※目標金額が低い")</f>
        <v/>
      </c>
      <c r="Z89" s="389"/>
      <c r="AA89" s="389"/>
      <c r="AB89" s="389"/>
      <c r="AC89" s="389"/>
      <c r="AD89" s="390"/>
    </row>
    <row r="90" spans="1:33" ht="16.95" customHeight="1" thickBot="1" x14ac:dyDescent="0.5">
      <c r="A90" s="251"/>
      <c r="B90" s="252"/>
      <c r="C90" s="252"/>
      <c r="D90" s="102" t="s">
        <v>22</v>
      </c>
      <c r="E90" s="103"/>
      <c r="F90" s="14"/>
      <c r="G90" s="251"/>
      <c r="H90" s="252"/>
      <c r="I90" s="252"/>
      <c r="J90" s="102" t="s">
        <v>22</v>
      </c>
      <c r="K90" s="103"/>
      <c r="L90" s="17"/>
      <c r="M90" s="255"/>
      <c r="N90" s="256"/>
      <c r="O90" s="256"/>
      <c r="P90" s="102" t="s">
        <v>22</v>
      </c>
      <c r="Q90" s="103"/>
      <c r="R90" s="15"/>
      <c r="S90" s="17"/>
      <c r="T90" s="259"/>
      <c r="U90" s="260"/>
      <c r="V90" s="260"/>
      <c r="W90" s="260"/>
      <c r="X90" s="260"/>
      <c r="Y90" s="261" t="s">
        <v>79</v>
      </c>
      <c r="Z90" s="261"/>
      <c r="AA90" s="261"/>
      <c r="AB90" s="51"/>
      <c r="AC90" s="51"/>
      <c r="AD90" s="52"/>
      <c r="AG90" s="60"/>
    </row>
    <row r="91" spans="1:33" ht="16.95" customHeight="1" x14ac:dyDescent="0.45">
      <c r="A91" s="1" t="s">
        <v>203</v>
      </c>
      <c r="B91" s="10"/>
      <c r="C91" s="10"/>
      <c r="D91" s="10"/>
      <c r="E91" s="10"/>
      <c r="F91" s="10"/>
      <c r="G91" s="10"/>
      <c r="H91" s="10"/>
      <c r="I91" s="17"/>
      <c r="J91" s="17"/>
      <c r="K91" s="17"/>
      <c r="L91" s="17"/>
      <c r="M91" s="17"/>
      <c r="N91" s="17"/>
      <c r="O91" s="17"/>
      <c r="P91" s="17"/>
      <c r="Q91" s="17"/>
      <c r="R91" s="17"/>
      <c r="S91" s="17"/>
      <c r="T91" s="17"/>
      <c r="U91" s="17"/>
      <c r="V91" s="17"/>
      <c r="W91" s="17"/>
      <c r="X91" s="17"/>
      <c r="Y91" s="17"/>
      <c r="Z91" s="17"/>
      <c r="AA91" s="17"/>
      <c r="AB91" s="17"/>
      <c r="AC91" s="17"/>
      <c r="AD91" s="17"/>
    </row>
    <row r="92" spans="1:33" ht="16.95" customHeight="1" x14ac:dyDescent="0.45">
      <c r="A92" s="12" t="s">
        <v>24</v>
      </c>
    </row>
    <row r="93" spans="1:33" ht="16.95" customHeight="1" x14ac:dyDescent="0.45">
      <c r="A93" s="10" t="s">
        <v>25</v>
      </c>
      <c r="AG93" s="38" t="s">
        <v>161</v>
      </c>
    </row>
    <row r="94" spans="1:33" ht="16.95" customHeight="1" x14ac:dyDescent="0.45">
      <c r="A94" s="98" t="s">
        <v>26</v>
      </c>
      <c r="B94" s="99"/>
      <c r="C94" s="99"/>
      <c r="D94" s="99"/>
      <c r="E94" s="100"/>
      <c r="F94" s="262" t="s">
        <v>84</v>
      </c>
      <c r="G94" s="262"/>
      <c r="H94" s="262"/>
      <c r="I94" s="262"/>
      <c r="J94" s="262"/>
      <c r="K94" s="262"/>
      <c r="L94" s="262"/>
      <c r="M94" s="262"/>
      <c r="N94" s="262"/>
      <c r="O94" s="262"/>
      <c r="P94" s="262"/>
      <c r="Q94" s="262"/>
      <c r="R94" s="262"/>
      <c r="S94" s="263" t="s">
        <v>27</v>
      </c>
      <c r="T94" s="263"/>
      <c r="U94" s="263" t="s">
        <v>86</v>
      </c>
      <c r="V94" s="263"/>
      <c r="W94" s="263"/>
      <c r="X94" s="263"/>
      <c r="Y94" s="263"/>
      <c r="Z94" s="263" t="s">
        <v>85</v>
      </c>
      <c r="AA94" s="263"/>
      <c r="AB94" s="263"/>
      <c r="AC94" s="263"/>
      <c r="AD94" s="263"/>
      <c r="AG94" s="17" t="s">
        <v>162</v>
      </c>
    </row>
    <row r="95" spans="1:33" ht="16.95" customHeight="1" x14ac:dyDescent="0.45">
      <c r="A95" s="101"/>
      <c r="B95" s="102"/>
      <c r="C95" s="102"/>
      <c r="D95" s="102"/>
      <c r="E95" s="103"/>
      <c r="F95" s="262"/>
      <c r="G95" s="262"/>
      <c r="H95" s="262"/>
      <c r="I95" s="262"/>
      <c r="J95" s="262"/>
      <c r="K95" s="262"/>
      <c r="L95" s="262"/>
      <c r="M95" s="262"/>
      <c r="N95" s="262"/>
      <c r="O95" s="262"/>
      <c r="P95" s="262"/>
      <c r="Q95" s="262"/>
      <c r="R95" s="262"/>
      <c r="S95" s="263"/>
      <c r="T95" s="263"/>
      <c r="U95" s="263"/>
      <c r="V95" s="263"/>
      <c r="W95" s="263"/>
      <c r="X95" s="263"/>
      <c r="Y95" s="263"/>
      <c r="Z95" s="263"/>
      <c r="AA95" s="263"/>
      <c r="AB95" s="263"/>
      <c r="AC95" s="263"/>
      <c r="AD95" s="263"/>
      <c r="AG95" s="17" t="s">
        <v>165</v>
      </c>
    </row>
    <row r="96" spans="1:33" ht="16.95" customHeight="1" x14ac:dyDescent="0.45">
      <c r="A96" s="264" t="s">
        <v>83</v>
      </c>
      <c r="B96" s="265"/>
      <c r="C96" s="265"/>
      <c r="D96" s="265"/>
      <c r="E96" s="266"/>
      <c r="F96" s="104"/>
      <c r="G96" s="105"/>
      <c r="H96" s="105"/>
      <c r="I96" s="105"/>
      <c r="J96" s="105"/>
      <c r="K96" s="105"/>
      <c r="L96" s="105"/>
      <c r="M96" s="105"/>
      <c r="N96" s="105"/>
      <c r="O96" s="105"/>
      <c r="P96" s="105"/>
      <c r="Q96" s="105"/>
      <c r="R96" s="106"/>
      <c r="S96" s="273"/>
      <c r="T96" s="274"/>
      <c r="U96" s="249"/>
      <c r="V96" s="250"/>
      <c r="W96" s="250"/>
      <c r="X96" s="250"/>
      <c r="Y96" s="279"/>
      <c r="Z96" s="284"/>
      <c r="AA96" s="285"/>
      <c r="AB96" s="285"/>
      <c r="AC96" s="285"/>
      <c r="AD96" s="286"/>
      <c r="AF96" s="61" t="str">
        <f>IF(U96*1.1&gt;=1000000,"※2社以上の相見積が必要です","")</f>
        <v/>
      </c>
      <c r="AG96" s="17" t="s">
        <v>163</v>
      </c>
    </row>
    <row r="97" spans="1:33" ht="16.95" customHeight="1" x14ac:dyDescent="0.45">
      <c r="A97" s="267"/>
      <c r="B97" s="268"/>
      <c r="C97" s="268"/>
      <c r="D97" s="268"/>
      <c r="E97" s="269"/>
      <c r="F97" s="163"/>
      <c r="G97" s="164"/>
      <c r="H97" s="164"/>
      <c r="I97" s="164"/>
      <c r="J97" s="164"/>
      <c r="K97" s="164"/>
      <c r="L97" s="164"/>
      <c r="M97" s="164"/>
      <c r="N97" s="164"/>
      <c r="O97" s="164"/>
      <c r="P97" s="164"/>
      <c r="Q97" s="164"/>
      <c r="R97" s="165"/>
      <c r="S97" s="275"/>
      <c r="T97" s="276"/>
      <c r="U97" s="280"/>
      <c r="V97" s="281"/>
      <c r="W97" s="281"/>
      <c r="X97" s="281"/>
      <c r="Y97" s="282"/>
      <c r="Z97" s="287"/>
      <c r="AA97" s="288"/>
      <c r="AB97" s="288"/>
      <c r="AC97" s="288"/>
      <c r="AD97" s="289"/>
      <c r="AF97" s="61" t="str">
        <f>IF(U96*1.1&gt;=1000000,"※報告時に「契約書等」が必要です","")</f>
        <v/>
      </c>
      <c r="AG97" s="17" t="s">
        <v>164</v>
      </c>
    </row>
    <row r="98" spans="1:33" ht="16.95" customHeight="1" x14ac:dyDescent="0.45">
      <c r="A98" s="270"/>
      <c r="B98" s="271"/>
      <c r="C98" s="271"/>
      <c r="D98" s="271"/>
      <c r="E98" s="272"/>
      <c r="F98" s="107"/>
      <c r="G98" s="108"/>
      <c r="H98" s="108"/>
      <c r="I98" s="108"/>
      <c r="J98" s="108"/>
      <c r="K98" s="108"/>
      <c r="L98" s="108"/>
      <c r="M98" s="108"/>
      <c r="N98" s="108"/>
      <c r="O98" s="108"/>
      <c r="P98" s="108"/>
      <c r="Q98" s="108"/>
      <c r="R98" s="109"/>
      <c r="S98" s="277"/>
      <c r="T98" s="278"/>
      <c r="U98" s="251"/>
      <c r="V98" s="252"/>
      <c r="W98" s="252"/>
      <c r="X98" s="252"/>
      <c r="Y98" s="283"/>
      <c r="Z98" s="290"/>
      <c r="AA98" s="291"/>
      <c r="AB98" s="291"/>
      <c r="AC98" s="291"/>
      <c r="AD98" s="292"/>
      <c r="AF98" s="61" t="str">
        <f>IF(OR(S96="委託費",S96="外注費"),"※報告時に「契約書等」が必要です","")</f>
        <v/>
      </c>
      <c r="AG98" s="17" t="s">
        <v>166</v>
      </c>
    </row>
    <row r="99" spans="1:33" ht="16.95" customHeight="1" x14ac:dyDescent="0.45">
      <c r="A99" s="264" t="s">
        <v>81</v>
      </c>
      <c r="B99" s="265"/>
      <c r="C99" s="265"/>
      <c r="D99" s="265"/>
      <c r="E99" s="266"/>
      <c r="F99" s="104"/>
      <c r="G99" s="105"/>
      <c r="H99" s="105"/>
      <c r="I99" s="105"/>
      <c r="J99" s="105"/>
      <c r="K99" s="105"/>
      <c r="L99" s="105"/>
      <c r="M99" s="105"/>
      <c r="N99" s="105"/>
      <c r="O99" s="105"/>
      <c r="P99" s="105"/>
      <c r="Q99" s="105"/>
      <c r="R99" s="106"/>
      <c r="S99" s="273"/>
      <c r="T99" s="274"/>
      <c r="U99" s="249"/>
      <c r="V99" s="250"/>
      <c r="W99" s="250"/>
      <c r="X99" s="250"/>
      <c r="Y99" s="279"/>
      <c r="Z99" s="284"/>
      <c r="AA99" s="285"/>
      <c r="AB99" s="285"/>
      <c r="AC99" s="285"/>
      <c r="AD99" s="286"/>
      <c r="AF99" s="61" t="str">
        <f>IF(U99*1.1&gt;=1000000,"※2社以上の相見積が必要です","")</f>
        <v/>
      </c>
      <c r="AG99" s="17" t="s">
        <v>167</v>
      </c>
    </row>
    <row r="100" spans="1:33" ht="16.95" customHeight="1" x14ac:dyDescent="0.45">
      <c r="A100" s="267"/>
      <c r="B100" s="268"/>
      <c r="C100" s="268"/>
      <c r="D100" s="268"/>
      <c r="E100" s="269"/>
      <c r="F100" s="163"/>
      <c r="G100" s="164"/>
      <c r="H100" s="164"/>
      <c r="I100" s="164"/>
      <c r="J100" s="164"/>
      <c r="K100" s="164"/>
      <c r="L100" s="164"/>
      <c r="M100" s="164"/>
      <c r="N100" s="164"/>
      <c r="O100" s="164"/>
      <c r="P100" s="164"/>
      <c r="Q100" s="164"/>
      <c r="R100" s="165"/>
      <c r="S100" s="275"/>
      <c r="T100" s="276"/>
      <c r="U100" s="280"/>
      <c r="V100" s="281"/>
      <c r="W100" s="281"/>
      <c r="X100" s="281"/>
      <c r="Y100" s="282"/>
      <c r="Z100" s="287"/>
      <c r="AA100" s="288"/>
      <c r="AB100" s="288"/>
      <c r="AC100" s="288"/>
      <c r="AD100" s="289"/>
      <c r="AF100" s="61" t="str">
        <f>IF(U99*1.1&gt;=1000000,"※報告時に「契約書等」が必要です","")</f>
        <v/>
      </c>
      <c r="AG100" s="17" t="s">
        <v>168</v>
      </c>
    </row>
    <row r="101" spans="1:33" ht="16.95" customHeight="1" x14ac:dyDescent="0.45">
      <c r="A101" s="270"/>
      <c r="B101" s="271"/>
      <c r="C101" s="271"/>
      <c r="D101" s="271"/>
      <c r="E101" s="272"/>
      <c r="F101" s="107"/>
      <c r="G101" s="108"/>
      <c r="H101" s="108"/>
      <c r="I101" s="108"/>
      <c r="J101" s="108"/>
      <c r="K101" s="108"/>
      <c r="L101" s="108"/>
      <c r="M101" s="108"/>
      <c r="N101" s="108"/>
      <c r="O101" s="108"/>
      <c r="P101" s="108"/>
      <c r="Q101" s="108"/>
      <c r="R101" s="109"/>
      <c r="S101" s="277"/>
      <c r="T101" s="278"/>
      <c r="U101" s="251"/>
      <c r="V101" s="252"/>
      <c r="W101" s="252"/>
      <c r="X101" s="252"/>
      <c r="Y101" s="283"/>
      <c r="Z101" s="290"/>
      <c r="AA101" s="291"/>
      <c r="AB101" s="291"/>
      <c r="AC101" s="291"/>
      <c r="AD101" s="292"/>
      <c r="AF101" s="61" t="str">
        <f>IF(OR(S99="委託費",S99="外注費"),"※報告時に「契約書等」が必要です","")</f>
        <v/>
      </c>
      <c r="AG101" s="17" t="s">
        <v>169</v>
      </c>
    </row>
    <row r="102" spans="1:33" ht="16.95" customHeight="1" x14ac:dyDescent="0.45">
      <c r="A102" s="264" t="s">
        <v>82</v>
      </c>
      <c r="B102" s="265"/>
      <c r="C102" s="265"/>
      <c r="D102" s="265"/>
      <c r="E102" s="266"/>
      <c r="F102" s="104"/>
      <c r="G102" s="105"/>
      <c r="H102" s="105"/>
      <c r="I102" s="105"/>
      <c r="J102" s="105"/>
      <c r="K102" s="105"/>
      <c r="L102" s="105"/>
      <c r="M102" s="105"/>
      <c r="N102" s="105"/>
      <c r="O102" s="105"/>
      <c r="P102" s="105"/>
      <c r="Q102" s="105"/>
      <c r="R102" s="106"/>
      <c r="S102" s="273"/>
      <c r="T102" s="274"/>
      <c r="U102" s="249"/>
      <c r="V102" s="250"/>
      <c r="W102" s="250"/>
      <c r="X102" s="250"/>
      <c r="Y102" s="279"/>
      <c r="Z102" s="284"/>
      <c r="AA102" s="285"/>
      <c r="AB102" s="285"/>
      <c r="AC102" s="285"/>
      <c r="AD102" s="286"/>
      <c r="AF102" s="61" t="str">
        <f>IF(U102*1.1&gt;=1000000,"※2社以上の相見積が必要です","")</f>
        <v/>
      </c>
      <c r="AG102" s="17" t="s">
        <v>170</v>
      </c>
    </row>
    <row r="103" spans="1:33" ht="16.95" customHeight="1" x14ac:dyDescent="0.45">
      <c r="A103" s="267"/>
      <c r="B103" s="268"/>
      <c r="C103" s="268"/>
      <c r="D103" s="268"/>
      <c r="E103" s="269"/>
      <c r="F103" s="163"/>
      <c r="G103" s="164"/>
      <c r="H103" s="164"/>
      <c r="I103" s="164"/>
      <c r="J103" s="164"/>
      <c r="K103" s="164"/>
      <c r="L103" s="164"/>
      <c r="M103" s="164"/>
      <c r="N103" s="164"/>
      <c r="O103" s="164"/>
      <c r="P103" s="164"/>
      <c r="Q103" s="164"/>
      <c r="R103" s="165"/>
      <c r="S103" s="275"/>
      <c r="T103" s="276"/>
      <c r="U103" s="280"/>
      <c r="V103" s="281"/>
      <c r="W103" s="281"/>
      <c r="X103" s="281"/>
      <c r="Y103" s="282"/>
      <c r="Z103" s="287"/>
      <c r="AA103" s="288"/>
      <c r="AB103" s="288"/>
      <c r="AC103" s="288"/>
      <c r="AD103" s="289"/>
      <c r="AF103" s="61" t="str">
        <f>IF(U102*1.1&gt;=1000000,"※報告時に「契約書等」が必要です","")</f>
        <v/>
      </c>
      <c r="AG103" s="17" t="s">
        <v>171</v>
      </c>
    </row>
    <row r="104" spans="1:33" ht="16.95" customHeight="1" x14ac:dyDescent="0.45">
      <c r="A104" s="270"/>
      <c r="B104" s="271"/>
      <c r="C104" s="271"/>
      <c r="D104" s="271"/>
      <c r="E104" s="272"/>
      <c r="F104" s="107"/>
      <c r="G104" s="108"/>
      <c r="H104" s="108"/>
      <c r="I104" s="108"/>
      <c r="J104" s="108"/>
      <c r="K104" s="108"/>
      <c r="L104" s="108"/>
      <c r="M104" s="108"/>
      <c r="N104" s="108"/>
      <c r="O104" s="108"/>
      <c r="P104" s="108"/>
      <c r="Q104" s="108"/>
      <c r="R104" s="109"/>
      <c r="S104" s="277"/>
      <c r="T104" s="278"/>
      <c r="U104" s="251"/>
      <c r="V104" s="252"/>
      <c r="W104" s="252"/>
      <c r="X104" s="252"/>
      <c r="Y104" s="283"/>
      <c r="Z104" s="290"/>
      <c r="AA104" s="291"/>
      <c r="AB104" s="291"/>
      <c r="AC104" s="291"/>
      <c r="AD104" s="292"/>
      <c r="AF104" s="61" t="str">
        <f>IF(OR(S102="委託費",S102="外注費"),"※報告時に「契約書等」が必要です","")</f>
        <v/>
      </c>
      <c r="AG104" s="17" t="s">
        <v>172</v>
      </c>
    </row>
    <row r="105" spans="1:33" ht="16.95" customHeight="1" x14ac:dyDescent="0.45">
      <c r="A105" s="130" t="s">
        <v>87</v>
      </c>
      <c r="B105" s="131"/>
      <c r="C105" s="131"/>
      <c r="D105" s="131"/>
      <c r="E105" s="131"/>
      <c r="F105" s="131"/>
      <c r="G105" s="131"/>
      <c r="H105" s="131"/>
      <c r="I105" s="131"/>
      <c r="J105" s="131"/>
      <c r="K105" s="131"/>
      <c r="L105" s="131"/>
      <c r="M105" s="131"/>
      <c r="N105" s="131"/>
      <c r="O105" s="131"/>
      <c r="P105" s="131"/>
      <c r="Q105" s="131"/>
      <c r="R105" s="132"/>
      <c r="S105" s="293" t="s">
        <v>88</v>
      </c>
      <c r="T105" s="294"/>
      <c r="U105" s="249">
        <f>SUM(U96:Y104)</f>
        <v>0</v>
      </c>
      <c r="V105" s="250"/>
      <c r="W105" s="250"/>
      <c r="X105" s="250"/>
      <c r="Y105" s="279"/>
      <c r="Z105" s="284">
        <f>SUM(Z96:AD104)</f>
        <v>0</v>
      </c>
      <c r="AA105" s="285"/>
      <c r="AB105" s="285"/>
      <c r="AC105" s="285"/>
      <c r="AD105" s="286"/>
      <c r="AG105" s="17" t="s">
        <v>173</v>
      </c>
    </row>
    <row r="106" spans="1:33" ht="16.95" customHeight="1" x14ac:dyDescent="0.45">
      <c r="A106" s="136"/>
      <c r="B106" s="137"/>
      <c r="C106" s="137"/>
      <c r="D106" s="137"/>
      <c r="E106" s="137"/>
      <c r="F106" s="137"/>
      <c r="G106" s="137"/>
      <c r="H106" s="137"/>
      <c r="I106" s="137"/>
      <c r="J106" s="137"/>
      <c r="K106" s="137"/>
      <c r="L106" s="137"/>
      <c r="M106" s="137"/>
      <c r="N106" s="137"/>
      <c r="O106" s="137"/>
      <c r="P106" s="137"/>
      <c r="Q106" s="137"/>
      <c r="R106" s="138"/>
      <c r="S106" s="295"/>
      <c r="T106" s="296"/>
      <c r="U106" s="251"/>
      <c r="V106" s="252"/>
      <c r="W106" s="252"/>
      <c r="X106" s="252"/>
      <c r="Y106" s="283"/>
      <c r="Z106" s="290"/>
      <c r="AA106" s="291"/>
      <c r="AB106" s="291"/>
      <c r="AC106" s="291"/>
      <c r="AD106" s="292"/>
      <c r="AG106" s="17" t="s">
        <v>186</v>
      </c>
    </row>
    <row r="107" spans="1:33" ht="16.95" customHeight="1" x14ac:dyDescent="0.45">
      <c r="A107" s="130" t="s">
        <v>175</v>
      </c>
      <c r="B107" s="131"/>
      <c r="C107" s="131"/>
      <c r="D107" s="131"/>
      <c r="E107" s="131"/>
      <c r="F107" s="131"/>
      <c r="G107" s="131"/>
      <c r="H107" s="131"/>
      <c r="I107" s="131"/>
      <c r="J107" s="131"/>
      <c r="K107" s="131"/>
      <c r="L107" s="131"/>
      <c r="M107" s="131"/>
      <c r="N107" s="131"/>
      <c r="O107" s="131"/>
      <c r="P107" s="131"/>
      <c r="Q107" s="131"/>
      <c r="R107" s="132"/>
      <c r="S107" s="293" t="s">
        <v>89</v>
      </c>
      <c r="T107" s="294"/>
      <c r="U107" s="249">
        <f>ROUNDDOWN(U105*2/3,0)</f>
        <v>0</v>
      </c>
      <c r="V107" s="250"/>
      <c r="W107" s="250"/>
      <c r="X107" s="250"/>
      <c r="Y107" s="279"/>
      <c r="Z107" s="284">
        <f>ROUNDDOWN(Z105*2/3,0)</f>
        <v>0</v>
      </c>
      <c r="AA107" s="285"/>
      <c r="AB107" s="285"/>
      <c r="AC107" s="285"/>
      <c r="AD107" s="286"/>
      <c r="AG107" s="17" t="s">
        <v>174</v>
      </c>
    </row>
    <row r="108" spans="1:33" ht="16.95" customHeight="1" thickBot="1" x14ac:dyDescent="0.5">
      <c r="A108" s="297"/>
      <c r="B108" s="298"/>
      <c r="C108" s="298"/>
      <c r="D108" s="298"/>
      <c r="E108" s="298"/>
      <c r="F108" s="298"/>
      <c r="G108" s="298"/>
      <c r="H108" s="134"/>
      <c r="I108" s="134"/>
      <c r="J108" s="134"/>
      <c r="K108" s="134"/>
      <c r="L108" s="134"/>
      <c r="M108" s="134"/>
      <c r="N108" s="134"/>
      <c r="O108" s="134"/>
      <c r="P108" s="134"/>
      <c r="Q108" s="134"/>
      <c r="R108" s="135"/>
      <c r="S108" s="299"/>
      <c r="T108" s="300"/>
      <c r="U108" s="301"/>
      <c r="V108" s="302"/>
      <c r="W108" s="302"/>
      <c r="X108" s="302"/>
      <c r="Y108" s="303"/>
      <c r="Z108" s="304"/>
      <c r="AA108" s="305"/>
      <c r="AB108" s="305"/>
      <c r="AC108" s="305"/>
      <c r="AD108" s="306"/>
      <c r="AF108" s="61"/>
    </row>
    <row r="109" spans="1:33" ht="16.95" customHeight="1" x14ac:dyDescent="0.45">
      <c r="A109" s="307" t="s">
        <v>80</v>
      </c>
      <c r="B109" s="308"/>
      <c r="C109" s="308"/>
      <c r="D109" s="308"/>
      <c r="E109" s="308"/>
      <c r="F109" s="308"/>
      <c r="G109" s="308"/>
      <c r="H109" s="82" t="s">
        <v>191</v>
      </c>
      <c r="I109" s="76"/>
      <c r="J109" s="76"/>
      <c r="K109" s="76"/>
      <c r="L109" s="76"/>
      <c r="M109" s="76"/>
      <c r="N109" s="76"/>
      <c r="O109" s="76"/>
      <c r="P109" s="76"/>
      <c r="Q109" s="76"/>
      <c r="R109" s="76"/>
      <c r="S109" s="76"/>
      <c r="T109" s="77"/>
      <c r="U109" s="313"/>
      <c r="V109" s="313"/>
      <c r="W109" s="313"/>
      <c r="X109" s="313"/>
      <c r="Y109" s="314"/>
      <c r="Z109" s="319"/>
      <c r="AA109" s="320"/>
      <c r="AB109" s="320"/>
      <c r="AC109" s="320"/>
      <c r="AD109" s="321"/>
      <c r="AF109" s="61" t="e">
        <f>IF(AND(U109&lt;=U107,U109&lt;=K111),"","※②以下かつ上限額以下にしてください")</f>
        <v>#N/A</v>
      </c>
    </row>
    <row r="110" spans="1:33" ht="16.95" customHeight="1" x14ac:dyDescent="0.45">
      <c r="A110" s="309"/>
      <c r="B110" s="310"/>
      <c r="C110" s="310"/>
      <c r="D110" s="310"/>
      <c r="E110" s="310"/>
      <c r="F110" s="310"/>
      <c r="G110" s="310"/>
      <c r="H110" s="78" t="s">
        <v>192</v>
      </c>
      <c r="I110" s="39"/>
      <c r="J110" s="39" t="s">
        <v>194</v>
      </c>
      <c r="K110" s="340">
        <f>U29</f>
        <v>0</v>
      </c>
      <c r="L110" s="340"/>
      <c r="M110" s="340"/>
      <c r="N110" s="340"/>
      <c r="O110" s="39" t="s">
        <v>195</v>
      </c>
      <c r="P110" s="39"/>
      <c r="Q110" s="39"/>
      <c r="R110" s="39"/>
      <c r="S110" s="39"/>
      <c r="T110" s="40"/>
      <c r="U110" s="315"/>
      <c r="V110" s="315"/>
      <c r="W110" s="315"/>
      <c r="X110" s="315"/>
      <c r="Y110" s="316"/>
      <c r="Z110" s="322"/>
      <c r="AA110" s="323"/>
      <c r="AB110" s="323"/>
      <c r="AC110" s="323"/>
      <c r="AD110" s="324"/>
      <c r="AF110" s="62"/>
      <c r="AG110" t="s">
        <v>190</v>
      </c>
    </row>
    <row r="111" spans="1:33" ht="16.95" customHeight="1" thickBot="1" x14ac:dyDescent="0.5">
      <c r="A111" s="311"/>
      <c r="B111" s="312"/>
      <c r="C111" s="312"/>
      <c r="D111" s="312"/>
      <c r="E111" s="312"/>
      <c r="F111" s="312"/>
      <c r="G111" s="312"/>
      <c r="H111" s="79"/>
      <c r="I111" s="80"/>
      <c r="J111" s="80"/>
      <c r="K111" s="341" t="e">
        <f>VLOOKUP(K110,AG40:AH42,2)</f>
        <v>#N/A</v>
      </c>
      <c r="L111" s="341"/>
      <c r="M111" s="341"/>
      <c r="N111" s="341"/>
      <c r="O111" s="80" t="s">
        <v>196</v>
      </c>
      <c r="P111" s="80"/>
      <c r="Q111" s="80"/>
      <c r="R111" s="80"/>
      <c r="S111" s="80"/>
      <c r="T111" s="81"/>
      <c r="U111" s="317"/>
      <c r="V111" s="317"/>
      <c r="W111" s="317"/>
      <c r="X111" s="317"/>
      <c r="Y111" s="318"/>
      <c r="Z111" s="325"/>
      <c r="AA111" s="326"/>
      <c r="AB111" s="326"/>
      <c r="AC111" s="326"/>
      <c r="AD111" s="327"/>
      <c r="AF111" s="84" t="str">
        <f>IF(OR(Z109&lt;U109,Z109=U109),"","※報告時の申請金額は、計画書申請時の金額以下です")</f>
        <v/>
      </c>
    </row>
    <row r="112" spans="1:33" ht="16.95" customHeight="1" x14ac:dyDescent="0.45">
      <c r="A112" s="1" t="s">
        <v>29</v>
      </c>
      <c r="AF112" s="84"/>
    </row>
    <row r="113" spans="1:30" ht="16.95" customHeight="1" x14ac:dyDescent="0.45"/>
    <row r="114" spans="1:30" ht="16.95" customHeight="1" x14ac:dyDescent="0.45">
      <c r="A114" s="12" t="s">
        <v>30</v>
      </c>
    </row>
    <row r="115" spans="1:30" ht="16.95" customHeight="1" x14ac:dyDescent="0.45">
      <c r="A115" s="72" t="s">
        <v>31</v>
      </c>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4"/>
    </row>
    <row r="116" spans="1:30" ht="16.95" customHeight="1" x14ac:dyDescent="0.45">
      <c r="A116" s="328"/>
      <c r="B116" s="329"/>
      <c r="C116" s="329"/>
      <c r="D116" s="329"/>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329"/>
      <c r="AB116" s="329"/>
      <c r="AC116" s="329"/>
      <c r="AD116" s="330"/>
    </row>
    <row r="117" spans="1:30" ht="16.95" customHeight="1" x14ac:dyDescent="0.45">
      <c r="A117" s="328"/>
      <c r="B117" s="329"/>
      <c r="C117" s="329"/>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29"/>
      <c r="AD117" s="330"/>
    </row>
    <row r="118" spans="1:30" ht="16.95" customHeight="1" x14ac:dyDescent="0.45">
      <c r="A118" s="331"/>
      <c r="B118" s="332"/>
      <c r="C118" s="332"/>
      <c r="D118" s="332"/>
      <c r="E118" s="332"/>
      <c r="F118" s="332"/>
      <c r="G118" s="332"/>
      <c r="H118" s="332"/>
      <c r="I118" s="332"/>
      <c r="J118" s="332"/>
      <c r="K118" s="332"/>
      <c r="L118" s="332"/>
      <c r="M118" s="332"/>
      <c r="N118" s="332"/>
      <c r="O118" s="332"/>
      <c r="P118" s="332"/>
      <c r="Q118" s="332"/>
      <c r="R118" s="332"/>
      <c r="S118" s="332"/>
      <c r="T118" s="332"/>
      <c r="U118" s="332"/>
      <c r="V118" s="332"/>
      <c r="W118" s="332"/>
      <c r="X118" s="332"/>
      <c r="Y118" s="332"/>
      <c r="Z118" s="332"/>
      <c r="AA118" s="332"/>
      <c r="AB118" s="332"/>
      <c r="AC118" s="332"/>
      <c r="AD118" s="333"/>
    </row>
    <row r="119" spans="1:30" ht="16.95" customHeight="1" x14ac:dyDescent="0.45">
      <c r="A119" s="45" t="s">
        <v>32</v>
      </c>
    </row>
    <row r="120" spans="1:30" ht="16.95" customHeight="1" x14ac:dyDescent="0.45"/>
    <row r="121" spans="1:30" ht="16.95" customHeight="1" x14ac:dyDescent="0.45">
      <c r="A121" s="12" t="s">
        <v>90</v>
      </c>
    </row>
    <row r="122" spans="1:30" ht="16.95" customHeight="1" x14ac:dyDescent="0.45">
      <c r="A122" s="10" t="s">
        <v>33</v>
      </c>
    </row>
    <row r="123" spans="1:30" ht="16.95" customHeight="1" x14ac:dyDescent="0.45">
      <c r="A123" s="334" t="s">
        <v>34</v>
      </c>
      <c r="B123" s="335"/>
      <c r="C123" s="335"/>
      <c r="D123" s="335"/>
      <c r="E123" s="336"/>
      <c r="F123" s="104"/>
      <c r="G123" s="105"/>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6"/>
    </row>
    <row r="124" spans="1:30" ht="16.95" customHeight="1" x14ac:dyDescent="0.45">
      <c r="A124" s="337"/>
      <c r="B124" s="338"/>
      <c r="C124" s="338"/>
      <c r="D124" s="338"/>
      <c r="E124" s="339"/>
      <c r="F124" s="163"/>
      <c r="G124" s="164"/>
      <c r="H124" s="164"/>
      <c r="I124" s="164"/>
      <c r="J124" s="164"/>
      <c r="K124" s="164"/>
      <c r="L124" s="164"/>
      <c r="M124" s="164"/>
      <c r="N124" s="164"/>
      <c r="O124" s="164"/>
      <c r="P124" s="164"/>
      <c r="Q124" s="164"/>
      <c r="R124" s="164"/>
      <c r="S124" s="164"/>
      <c r="T124" s="164"/>
      <c r="U124" s="164"/>
      <c r="V124" s="164"/>
      <c r="W124" s="164"/>
      <c r="X124" s="164"/>
      <c r="Y124" s="164"/>
      <c r="Z124" s="164"/>
      <c r="AA124" s="164"/>
      <c r="AB124" s="164"/>
      <c r="AC124" s="164"/>
      <c r="AD124" s="165"/>
    </row>
    <row r="125" spans="1:30" ht="16.95" customHeight="1" x14ac:dyDescent="0.45">
      <c r="A125" s="337"/>
      <c r="B125" s="338"/>
      <c r="C125" s="338"/>
      <c r="D125" s="338"/>
      <c r="E125" s="339"/>
      <c r="F125" s="163"/>
      <c r="G125" s="164"/>
      <c r="H125" s="164"/>
      <c r="I125" s="164"/>
      <c r="J125" s="164"/>
      <c r="K125" s="164"/>
      <c r="L125" s="164"/>
      <c r="M125" s="164"/>
      <c r="N125" s="164"/>
      <c r="O125" s="164"/>
      <c r="P125" s="164"/>
      <c r="Q125" s="164"/>
      <c r="R125" s="164"/>
      <c r="S125" s="164"/>
      <c r="T125" s="164"/>
      <c r="U125" s="164"/>
      <c r="V125" s="164"/>
      <c r="W125" s="164"/>
      <c r="X125" s="164"/>
      <c r="Y125" s="164"/>
      <c r="Z125" s="164"/>
      <c r="AA125" s="164"/>
      <c r="AB125" s="164"/>
      <c r="AC125" s="164"/>
      <c r="AD125" s="165"/>
    </row>
    <row r="126" spans="1:30" ht="16.95" customHeight="1" x14ac:dyDescent="0.45">
      <c r="A126" s="337"/>
      <c r="B126" s="338"/>
      <c r="C126" s="338"/>
      <c r="D126" s="338"/>
      <c r="E126" s="339"/>
      <c r="F126" s="163"/>
      <c r="G126" s="164"/>
      <c r="H126" s="164"/>
      <c r="I126" s="164"/>
      <c r="J126" s="164"/>
      <c r="K126" s="164"/>
      <c r="L126" s="164"/>
      <c r="M126" s="164"/>
      <c r="N126" s="164"/>
      <c r="O126" s="164"/>
      <c r="P126" s="164"/>
      <c r="Q126" s="164"/>
      <c r="R126" s="164"/>
      <c r="S126" s="164"/>
      <c r="T126" s="164"/>
      <c r="U126" s="164"/>
      <c r="V126" s="164"/>
      <c r="W126" s="164"/>
      <c r="X126" s="164"/>
      <c r="Y126" s="164"/>
      <c r="Z126" s="164"/>
      <c r="AA126" s="164"/>
      <c r="AB126" s="164"/>
      <c r="AC126" s="164"/>
      <c r="AD126" s="165"/>
    </row>
    <row r="127" spans="1:30" ht="16.95" customHeight="1" x14ac:dyDescent="0.45">
      <c r="A127" s="337"/>
      <c r="B127" s="338"/>
      <c r="C127" s="338"/>
      <c r="D127" s="338"/>
      <c r="E127" s="339"/>
      <c r="F127" s="163"/>
      <c r="G127" s="164"/>
      <c r="H127" s="164"/>
      <c r="I127" s="164"/>
      <c r="J127" s="164"/>
      <c r="K127" s="164"/>
      <c r="L127" s="164"/>
      <c r="M127" s="164"/>
      <c r="N127" s="164"/>
      <c r="O127" s="164"/>
      <c r="P127" s="164"/>
      <c r="Q127" s="164"/>
      <c r="R127" s="164"/>
      <c r="S127" s="164"/>
      <c r="T127" s="164"/>
      <c r="U127" s="164"/>
      <c r="V127" s="164"/>
      <c r="W127" s="164"/>
      <c r="X127" s="164"/>
      <c r="Y127" s="164"/>
      <c r="Z127" s="164"/>
      <c r="AA127" s="164"/>
      <c r="AB127" s="164"/>
      <c r="AC127" s="164"/>
      <c r="AD127" s="165"/>
    </row>
    <row r="128" spans="1:30" ht="16.95" customHeight="1" x14ac:dyDescent="0.45">
      <c r="A128" s="87"/>
      <c r="B128" s="88"/>
      <c r="C128" s="88"/>
      <c r="D128" s="88"/>
      <c r="E128" s="89"/>
      <c r="F128" s="107"/>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9"/>
    </row>
    <row r="129" spans="1:33" ht="16.95" customHeight="1" x14ac:dyDescent="0.45">
      <c r="A129" s="264" t="s">
        <v>91</v>
      </c>
      <c r="B129" s="265"/>
      <c r="C129" s="265"/>
      <c r="D129" s="265"/>
      <c r="E129" s="266"/>
      <c r="F129" s="104"/>
      <c r="G129" s="105"/>
      <c r="H129" s="105"/>
      <c r="I129" s="105"/>
      <c r="J129" s="105"/>
      <c r="K129" s="105"/>
      <c r="L129" s="105"/>
      <c r="M129" s="105"/>
      <c r="N129" s="105"/>
      <c r="O129" s="105"/>
      <c r="P129" s="105"/>
      <c r="Q129" s="105"/>
      <c r="R129" s="105"/>
      <c r="S129" s="105"/>
      <c r="T129" s="105"/>
      <c r="U129" s="105"/>
      <c r="V129" s="105"/>
      <c r="W129" s="105"/>
      <c r="X129" s="105"/>
      <c r="Y129" s="105"/>
      <c r="Z129" s="105"/>
      <c r="AA129" s="105"/>
      <c r="AB129" s="105"/>
      <c r="AC129" s="105"/>
      <c r="AD129" s="106"/>
    </row>
    <row r="130" spans="1:33" ht="16.95" customHeight="1" x14ac:dyDescent="0.45">
      <c r="A130" s="267"/>
      <c r="B130" s="268"/>
      <c r="C130" s="268"/>
      <c r="D130" s="268"/>
      <c r="E130" s="269"/>
      <c r="F130" s="163"/>
      <c r="G130" s="164"/>
      <c r="H130" s="164"/>
      <c r="I130" s="164"/>
      <c r="J130" s="164"/>
      <c r="K130" s="164"/>
      <c r="L130" s="164"/>
      <c r="M130" s="164"/>
      <c r="N130" s="164"/>
      <c r="O130" s="164"/>
      <c r="P130" s="164"/>
      <c r="Q130" s="164"/>
      <c r="R130" s="164"/>
      <c r="S130" s="164"/>
      <c r="T130" s="164"/>
      <c r="U130" s="164"/>
      <c r="V130" s="164"/>
      <c r="W130" s="164"/>
      <c r="X130" s="164"/>
      <c r="Y130" s="164"/>
      <c r="Z130" s="164"/>
      <c r="AA130" s="164"/>
      <c r="AB130" s="164"/>
      <c r="AC130" s="164"/>
      <c r="AD130" s="165"/>
    </row>
    <row r="131" spans="1:33" ht="16.95" customHeight="1" x14ac:dyDescent="0.45">
      <c r="A131" s="267"/>
      <c r="B131" s="268"/>
      <c r="C131" s="268"/>
      <c r="D131" s="268"/>
      <c r="E131" s="269"/>
      <c r="F131" s="163"/>
      <c r="G131" s="164"/>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5"/>
    </row>
    <row r="132" spans="1:33" ht="16.95" customHeight="1" x14ac:dyDescent="0.45">
      <c r="A132" s="267"/>
      <c r="B132" s="268"/>
      <c r="C132" s="268"/>
      <c r="D132" s="268"/>
      <c r="E132" s="269"/>
      <c r="F132" s="163"/>
      <c r="G132" s="164"/>
      <c r="H132" s="164"/>
      <c r="I132" s="164"/>
      <c r="J132" s="164"/>
      <c r="K132" s="164"/>
      <c r="L132" s="164"/>
      <c r="M132" s="164"/>
      <c r="N132" s="164"/>
      <c r="O132" s="164"/>
      <c r="P132" s="164"/>
      <c r="Q132" s="164"/>
      <c r="R132" s="164"/>
      <c r="S132" s="164"/>
      <c r="T132" s="164"/>
      <c r="U132" s="164"/>
      <c r="V132" s="164"/>
      <c r="W132" s="164"/>
      <c r="X132" s="164"/>
      <c r="Y132" s="164"/>
      <c r="Z132" s="164"/>
      <c r="AA132" s="164"/>
      <c r="AB132" s="164"/>
      <c r="AC132" s="164"/>
      <c r="AD132" s="165"/>
    </row>
    <row r="133" spans="1:33" ht="16.95" customHeight="1" x14ac:dyDescent="0.45">
      <c r="A133" s="267"/>
      <c r="B133" s="268"/>
      <c r="C133" s="268"/>
      <c r="D133" s="268"/>
      <c r="E133" s="269"/>
      <c r="F133" s="163"/>
      <c r="G133" s="164"/>
      <c r="H133" s="164"/>
      <c r="I133" s="164"/>
      <c r="J133" s="164"/>
      <c r="K133" s="164"/>
      <c r="L133" s="164"/>
      <c r="M133" s="164"/>
      <c r="N133" s="164"/>
      <c r="O133" s="164"/>
      <c r="P133" s="164"/>
      <c r="Q133" s="164"/>
      <c r="R133" s="164"/>
      <c r="S133" s="164"/>
      <c r="T133" s="164"/>
      <c r="U133" s="164"/>
      <c r="V133" s="164"/>
      <c r="W133" s="164"/>
      <c r="X133" s="164"/>
      <c r="Y133" s="164"/>
      <c r="Z133" s="164"/>
      <c r="AA133" s="164"/>
      <c r="AB133" s="164"/>
      <c r="AC133" s="164"/>
      <c r="AD133" s="165"/>
    </row>
    <row r="134" spans="1:33" ht="16.95" customHeight="1" x14ac:dyDescent="0.45">
      <c r="A134" s="267"/>
      <c r="B134" s="268"/>
      <c r="C134" s="268"/>
      <c r="D134" s="268"/>
      <c r="E134" s="269"/>
      <c r="F134" s="163"/>
      <c r="G134" s="164"/>
      <c r="H134" s="164"/>
      <c r="I134" s="164"/>
      <c r="J134" s="164"/>
      <c r="K134" s="164"/>
      <c r="L134" s="164"/>
      <c r="M134" s="164"/>
      <c r="N134" s="164"/>
      <c r="O134" s="164"/>
      <c r="P134" s="164"/>
      <c r="Q134" s="164"/>
      <c r="R134" s="164"/>
      <c r="S134" s="164"/>
      <c r="T134" s="164"/>
      <c r="U134" s="164"/>
      <c r="V134" s="164"/>
      <c r="W134" s="164"/>
      <c r="X134" s="164"/>
      <c r="Y134" s="164"/>
      <c r="Z134" s="164"/>
      <c r="AA134" s="164"/>
      <c r="AB134" s="164"/>
      <c r="AC134" s="164"/>
      <c r="AD134" s="165"/>
    </row>
    <row r="135" spans="1:33" ht="16.95" customHeight="1" x14ac:dyDescent="0.45">
      <c r="A135" s="270"/>
      <c r="B135" s="271"/>
      <c r="C135" s="271"/>
      <c r="D135" s="271"/>
      <c r="E135" s="272"/>
      <c r="F135" s="107"/>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108"/>
      <c r="AC135" s="108"/>
      <c r="AD135" s="109"/>
    </row>
    <row r="136" spans="1:33" ht="16.95" customHeight="1" x14ac:dyDescent="0.45">
      <c r="A136" s="23" t="s">
        <v>35</v>
      </c>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row>
    <row r="137" spans="1:33" ht="16.95" customHeight="1" x14ac:dyDescent="0.45">
      <c r="A137" s="130" t="s">
        <v>36</v>
      </c>
      <c r="B137" s="131"/>
      <c r="C137" s="131"/>
      <c r="D137" s="132"/>
      <c r="E137" s="41" t="s">
        <v>37</v>
      </c>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6"/>
    </row>
    <row r="138" spans="1:33" ht="16.95" customHeight="1" x14ac:dyDescent="0.45">
      <c r="A138" s="136"/>
      <c r="B138" s="137"/>
      <c r="C138" s="137"/>
      <c r="D138" s="138"/>
      <c r="E138" s="179" t="str">
        <f>IF(A47="","",A47)</f>
        <v/>
      </c>
      <c r="F138" s="180"/>
      <c r="G138" s="180"/>
      <c r="H138" s="180"/>
      <c r="I138" s="180"/>
      <c r="J138" s="180"/>
      <c r="K138" s="180"/>
      <c r="L138" s="180"/>
      <c r="M138" s="180"/>
      <c r="N138" s="180"/>
      <c r="O138" s="180"/>
      <c r="P138" s="180"/>
      <c r="Q138" s="180"/>
      <c r="R138" s="180"/>
      <c r="S138" s="180"/>
      <c r="T138" s="180"/>
      <c r="U138" s="180"/>
      <c r="V138" s="180"/>
      <c r="W138" s="180"/>
      <c r="X138" s="180"/>
      <c r="Y138" s="180"/>
      <c r="Z138" s="180"/>
      <c r="AA138" s="180"/>
      <c r="AB138" s="180"/>
      <c r="AC138" s="180"/>
      <c r="AD138" s="181"/>
    </row>
    <row r="139" spans="1:33" ht="16.95" customHeight="1" x14ac:dyDescent="0.45">
      <c r="A139" s="182" t="s">
        <v>38</v>
      </c>
      <c r="B139" s="85"/>
      <c r="C139" s="85"/>
      <c r="D139" s="86"/>
      <c r="E139" s="107" t="str">
        <f>IF(F10="","",F10)</f>
        <v/>
      </c>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9"/>
    </row>
    <row r="140" spans="1:33" ht="9" customHeight="1" x14ac:dyDescent="0.45">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row>
    <row r="141" spans="1:33" ht="15.6" customHeight="1" x14ac:dyDescent="0.45">
      <c r="A141" s="98" t="s">
        <v>93</v>
      </c>
      <c r="B141" s="100"/>
      <c r="C141" s="130" t="s">
        <v>102</v>
      </c>
      <c r="D141" s="131"/>
      <c r="E141" s="131"/>
      <c r="F141" s="131"/>
      <c r="G141" s="131"/>
      <c r="H141" s="131"/>
      <c r="I141" s="131"/>
      <c r="J141" s="132"/>
      <c r="K141" s="17"/>
      <c r="L141" s="90" t="s">
        <v>39</v>
      </c>
      <c r="M141" s="91"/>
      <c r="N141" s="91"/>
      <c r="O141" s="91"/>
      <c r="P141" s="91"/>
      <c r="Q141" s="91"/>
      <c r="R141" s="91"/>
      <c r="S141" s="91"/>
      <c r="T141" s="91"/>
      <c r="U141" s="91"/>
      <c r="V141" s="91"/>
      <c r="W141" s="91"/>
      <c r="X141" s="91"/>
      <c r="Y141" s="91"/>
      <c r="Z141" s="91"/>
      <c r="AA141" s="91"/>
      <c r="AB141" s="91"/>
      <c r="AC141" s="91"/>
      <c r="AD141" s="342"/>
    </row>
    <row r="142" spans="1:33" ht="15.6" customHeight="1" x14ac:dyDescent="0.45">
      <c r="A142" s="111"/>
      <c r="B142" s="113"/>
      <c r="C142" s="133"/>
      <c r="D142" s="134"/>
      <c r="E142" s="134"/>
      <c r="F142" s="134"/>
      <c r="G142" s="134"/>
      <c r="H142" s="134"/>
      <c r="I142" s="134"/>
      <c r="J142" s="135"/>
      <c r="K142" s="17"/>
      <c r="L142" s="334" t="s">
        <v>28</v>
      </c>
      <c r="M142" s="335"/>
      <c r="N142" s="335"/>
      <c r="O142" s="335"/>
      <c r="P142" s="335"/>
      <c r="Q142" s="335"/>
      <c r="R142" s="335"/>
      <c r="S142" s="336"/>
      <c r="T142" s="27" t="s">
        <v>95</v>
      </c>
      <c r="U142" s="21"/>
      <c r="V142" s="21"/>
      <c r="W142" s="21"/>
      <c r="X142" s="21"/>
      <c r="Y142" s="21"/>
      <c r="Z142" s="21"/>
      <c r="AA142" s="21"/>
      <c r="AB142" s="21"/>
      <c r="AC142" s="21"/>
      <c r="AD142" s="22"/>
      <c r="AG142" s="38" t="s">
        <v>178</v>
      </c>
    </row>
    <row r="143" spans="1:33" ht="15.6" customHeight="1" x14ac:dyDescent="0.45">
      <c r="A143" s="101"/>
      <c r="B143" s="103"/>
      <c r="C143" s="136"/>
      <c r="D143" s="137"/>
      <c r="E143" s="137"/>
      <c r="F143" s="137"/>
      <c r="G143" s="137"/>
      <c r="H143" s="137"/>
      <c r="I143" s="137"/>
      <c r="J143" s="138"/>
      <c r="K143" s="17"/>
      <c r="L143" s="87"/>
      <c r="M143" s="88"/>
      <c r="N143" s="88"/>
      <c r="O143" s="88"/>
      <c r="P143" s="88"/>
      <c r="Q143" s="88"/>
      <c r="R143" s="88"/>
      <c r="S143" s="89"/>
      <c r="T143" s="32" t="s">
        <v>96</v>
      </c>
      <c r="U143" s="28"/>
      <c r="V143" s="28"/>
      <c r="W143" s="28"/>
      <c r="X143" s="28"/>
      <c r="Y143" s="28"/>
      <c r="Z143" s="28"/>
      <c r="AA143" s="28"/>
      <c r="AB143" s="28"/>
      <c r="AC143" s="28"/>
      <c r="AD143" s="29"/>
      <c r="AG143" s="17" t="s">
        <v>179</v>
      </c>
    </row>
    <row r="144" spans="1:33" ht="15.6" customHeight="1" x14ac:dyDescent="0.45">
      <c r="A144" s="343" t="s">
        <v>94</v>
      </c>
      <c r="B144" s="344" t="s">
        <v>40</v>
      </c>
      <c r="C144" s="345" t="s">
        <v>17</v>
      </c>
      <c r="D144" s="216"/>
      <c r="E144" s="217"/>
      <c r="F144" s="346"/>
      <c r="G144" s="347"/>
      <c r="H144" s="347"/>
      <c r="I144" s="348" t="s">
        <v>22</v>
      </c>
      <c r="J144" s="349"/>
      <c r="K144" s="17"/>
      <c r="L144" s="33" t="s">
        <v>17</v>
      </c>
      <c r="M144" s="34"/>
      <c r="N144" s="35"/>
      <c r="O144" s="346"/>
      <c r="P144" s="347"/>
      <c r="Q144" s="347"/>
      <c r="R144" s="348" t="s">
        <v>22</v>
      </c>
      <c r="S144" s="349"/>
      <c r="T144" s="90" t="s">
        <v>177</v>
      </c>
      <c r="U144" s="91"/>
      <c r="V144" s="91"/>
      <c r="W144" s="92"/>
      <c r="X144" s="92"/>
      <c r="Y144" s="92"/>
      <c r="Z144" s="92"/>
      <c r="AA144" s="92"/>
      <c r="AB144" s="92"/>
      <c r="AC144" s="92"/>
      <c r="AD144" s="93"/>
      <c r="AG144" s="17" t="s">
        <v>180</v>
      </c>
    </row>
    <row r="145" spans="1:33" ht="15.6" customHeight="1" x14ac:dyDescent="0.45">
      <c r="A145" s="343"/>
      <c r="B145" s="344"/>
      <c r="C145" s="345" t="s">
        <v>18</v>
      </c>
      <c r="D145" s="216"/>
      <c r="E145" s="217"/>
      <c r="F145" s="346"/>
      <c r="G145" s="347"/>
      <c r="H145" s="347"/>
      <c r="I145" s="348" t="s">
        <v>22</v>
      </c>
      <c r="J145" s="349"/>
      <c r="K145" s="17"/>
      <c r="L145" s="378" t="s">
        <v>18</v>
      </c>
      <c r="M145" s="379"/>
      <c r="N145" s="380"/>
      <c r="O145" s="346"/>
      <c r="P145" s="347"/>
      <c r="Q145" s="347"/>
      <c r="R145" s="348" t="s">
        <v>22</v>
      </c>
      <c r="S145" s="349"/>
      <c r="T145" s="30" t="s">
        <v>183</v>
      </c>
      <c r="U145" s="17"/>
      <c r="V145" s="17"/>
      <c r="W145" s="96" t="s">
        <v>204</v>
      </c>
      <c r="X145" s="96"/>
      <c r="Y145" s="96"/>
      <c r="Z145" s="96"/>
      <c r="AA145" s="96"/>
      <c r="AB145" s="96"/>
      <c r="AC145" s="96"/>
      <c r="AD145" s="97"/>
      <c r="AG145" s="17" t="s">
        <v>181</v>
      </c>
    </row>
    <row r="146" spans="1:33" ht="15.6" customHeight="1" x14ac:dyDescent="0.45">
      <c r="A146" s="343"/>
      <c r="B146" s="344"/>
      <c r="C146" s="365" t="s">
        <v>41</v>
      </c>
      <c r="D146" s="366"/>
      <c r="E146" s="367"/>
      <c r="F146" s="346">
        <f>F144-F145</f>
        <v>0</v>
      </c>
      <c r="G146" s="347"/>
      <c r="H146" s="347"/>
      <c r="I146" s="348" t="s">
        <v>22</v>
      </c>
      <c r="J146" s="349"/>
      <c r="K146" s="17"/>
      <c r="L146" s="368" t="s">
        <v>41</v>
      </c>
      <c r="M146" s="369"/>
      <c r="N146" s="370"/>
      <c r="O146" s="346">
        <f>O144-O145</f>
        <v>0</v>
      </c>
      <c r="P146" s="347"/>
      <c r="Q146" s="347"/>
      <c r="R146" s="348" t="s">
        <v>22</v>
      </c>
      <c r="S146" s="349"/>
      <c r="T146" s="87"/>
      <c r="U146" s="88"/>
      <c r="V146" s="88"/>
      <c r="W146" s="88"/>
      <c r="X146" s="88"/>
      <c r="Y146" s="88"/>
      <c r="Z146" s="88"/>
      <c r="AA146" s="88"/>
      <c r="AB146" s="88"/>
      <c r="AC146" s="88"/>
      <c r="AD146" s="89"/>
      <c r="AG146" s="17" t="s">
        <v>182</v>
      </c>
    </row>
    <row r="147" spans="1:33" ht="15.6" customHeight="1" x14ac:dyDescent="0.45">
      <c r="A147" s="343"/>
      <c r="B147" s="344" t="s">
        <v>92</v>
      </c>
      <c r="C147" s="350"/>
      <c r="D147" s="351"/>
      <c r="E147" s="351"/>
      <c r="F147" s="351"/>
      <c r="G147" s="351"/>
      <c r="H147" s="351"/>
      <c r="I147" s="351"/>
      <c r="J147" s="352"/>
      <c r="K147" s="17"/>
      <c r="L147" s="359" t="s">
        <v>92</v>
      </c>
      <c r="M147" s="104"/>
      <c r="N147" s="105"/>
      <c r="O147" s="105"/>
      <c r="P147" s="105"/>
      <c r="Q147" s="105"/>
      <c r="R147" s="105"/>
      <c r="S147" s="106"/>
      <c r="T147" s="362" t="s">
        <v>97</v>
      </c>
      <c r="U147" s="104"/>
      <c r="V147" s="105"/>
      <c r="W147" s="105"/>
      <c r="X147" s="105"/>
      <c r="Y147" s="105"/>
      <c r="Z147" s="105"/>
      <c r="AA147" s="105"/>
      <c r="AB147" s="105"/>
      <c r="AC147" s="105"/>
      <c r="AD147" s="106"/>
    </row>
    <row r="148" spans="1:33" ht="15.6" customHeight="1" x14ac:dyDescent="0.45">
      <c r="A148" s="343"/>
      <c r="B148" s="344"/>
      <c r="C148" s="353"/>
      <c r="D148" s="354"/>
      <c r="E148" s="354"/>
      <c r="F148" s="354"/>
      <c r="G148" s="354"/>
      <c r="H148" s="354"/>
      <c r="I148" s="354"/>
      <c r="J148" s="355"/>
      <c r="K148" s="17"/>
      <c r="L148" s="360"/>
      <c r="M148" s="163"/>
      <c r="N148" s="164"/>
      <c r="O148" s="164"/>
      <c r="P148" s="164"/>
      <c r="Q148" s="164"/>
      <c r="R148" s="164"/>
      <c r="S148" s="165"/>
      <c r="T148" s="363"/>
      <c r="U148" s="163"/>
      <c r="V148" s="164"/>
      <c r="W148" s="164"/>
      <c r="X148" s="164"/>
      <c r="Y148" s="164"/>
      <c r="Z148" s="164"/>
      <c r="AA148" s="164"/>
      <c r="AB148" s="164"/>
      <c r="AC148" s="164"/>
      <c r="AD148" s="165"/>
    </row>
    <row r="149" spans="1:33" ht="15.6" customHeight="1" x14ac:dyDescent="0.45">
      <c r="A149" s="343"/>
      <c r="B149" s="344"/>
      <c r="C149" s="353"/>
      <c r="D149" s="354"/>
      <c r="E149" s="354"/>
      <c r="F149" s="354"/>
      <c r="G149" s="354"/>
      <c r="H149" s="354"/>
      <c r="I149" s="354"/>
      <c r="J149" s="355"/>
      <c r="K149" s="17"/>
      <c r="L149" s="360"/>
      <c r="M149" s="163"/>
      <c r="N149" s="164"/>
      <c r="O149" s="164"/>
      <c r="P149" s="164"/>
      <c r="Q149" s="164"/>
      <c r="R149" s="164"/>
      <c r="S149" s="165"/>
      <c r="T149" s="363"/>
      <c r="U149" s="163"/>
      <c r="V149" s="164"/>
      <c r="W149" s="164"/>
      <c r="X149" s="164"/>
      <c r="Y149" s="164"/>
      <c r="Z149" s="164"/>
      <c r="AA149" s="164"/>
      <c r="AB149" s="164"/>
      <c r="AC149" s="164"/>
      <c r="AD149" s="165"/>
    </row>
    <row r="150" spans="1:33" ht="15.6" customHeight="1" x14ac:dyDescent="0.45">
      <c r="A150" s="343"/>
      <c r="B150" s="344"/>
      <c r="C150" s="353"/>
      <c r="D150" s="354"/>
      <c r="E150" s="354"/>
      <c r="F150" s="354"/>
      <c r="G150" s="354"/>
      <c r="H150" s="354"/>
      <c r="I150" s="354"/>
      <c r="J150" s="355"/>
      <c r="K150" s="17"/>
      <c r="L150" s="360"/>
      <c r="M150" s="163"/>
      <c r="N150" s="164"/>
      <c r="O150" s="164"/>
      <c r="P150" s="164"/>
      <c r="Q150" s="164"/>
      <c r="R150" s="164"/>
      <c r="S150" s="165"/>
      <c r="T150" s="363"/>
      <c r="U150" s="163"/>
      <c r="V150" s="164"/>
      <c r="W150" s="164"/>
      <c r="X150" s="164"/>
      <c r="Y150" s="164"/>
      <c r="Z150" s="164"/>
      <c r="AA150" s="164"/>
      <c r="AB150" s="164"/>
      <c r="AC150" s="164"/>
      <c r="AD150" s="165"/>
    </row>
    <row r="151" spans="1:33" ht="15.6" customHeight="1" x14ac:dyDescent="0.45">
      <c r="A151" s="343"/>
      <c r="B151" s="344"/>
      <c r="C151" s="356"/>
      <c r="D151" s="357"/>
      <c r="E151" s="357"/>
      <c r="F151" s="357"/>
      <c r="G151" s="357"/>
      <c r="H151" s="357"/>
      <c r="I151" s="357"/>
      <c r="J151" s="358"/>
      <c r="K151" s="17"/>
      <c r="L151" s="361"/>
      <c r="M151" s="107"/>
      <c r="N151" s="108"/>
      <c r="O151" s="108"/>
      <c r="P151" s="108"/>
      <c r="Q151" s="108"/>
      <c r="R151" s="108"/>
      <c r="S151" s="109"/>
      <c r="T151" s="364"/>
      <c r="U151" s="107"/>
      <c r="V151" s="108"/>
      <c r="W151" s="108"/>
      <c r="X151" s="108"/>
      <c r="Y151" s="108"/>
      <c r="Z151" s="108"/>
      <c r="AA151" s="108"/>
      <c r="AB151" s="108"/>
      <c r="AC151" s="108"/>
      <c r="AD151" s="109"/>
    </row>
    <row r="152" spans="1:33" ht="15.6" customHeight="1" x14ac:dyDescent="0.45">
      <c r="A152" s="343" t="s">
        <v>98</v>
      </c>
      <c r="B152" s="344" t="s">
        <v>40</v>
      </c>
      <c r="C152" s="345" t="s">
        <v>17</v>
      </c>
      <c r="D152" s="216"/>
      <c r="E152" s="217"/>
      <c r="F152" s="346"/>
      <c r="G152" s="347"/>
      <c r="H152" s="347"/>
      <c r="I152" s="348" t="s">
        <v>22</v>
      </c>
      <c r="J152" s="349"/>
      <c r="K152" s="17"/>
      <c r="L152" s="33" t="s">
        <v>17</v>
      </c>
      <c r="M152" s="34"/>
      <c r="N152" s="35"/>
      <c r="O152" s="346"/>
      <c r="P152" s="347"/>
      <c r="Q152" s="347"/>
      <c r="R152" s="348" t="s">
        <v>22</v>
      </c>
      <c r="S152" s="349"/>
      <c r="T152" s="90" t="s">
        <v>177</v>
      </c>
      <c r="U152" s="91"/>
      <c r="V152" s="91"/>
      <c r="W152" s="92"/>
      <c r="X152" s="92"/>
      <c r="Y152" s="92"/>
      <c r="Z152" s="92"/>
      <c r="AA152" s="92"/>
      <c r="AB152" s="92"/>
      <c r="AC152" s="92"/>
      <c r="AD152" s="93"/>
    </row>
    <row r="153" spans="1:33" ht="15.6" customHeight="1" x14ac:dyDescent="0.45">
      <c r="A153" s="343"/>
      <c r="B153" s="344"/>
      <c r="C153" s="345" t="s">
        <v>18</v>
      </c>
      <c r="D153" s="216"/>
      <c r="E153" s="217"/>
      <c r="F153" s="346"/>
      <c r="G153" s="347"/>
      <c r="H153" s="347"/>
      <c r="I153" s="348" t="s">
        <v>22</v>
      </c>
      <c r="J153" s="349"/>
      <c r="K153" s="17"/>
      <c r="L153" s="378" t="s">
        <v>18</v>
      </c>
      <c r="M153" s="379"/>
      <c r="N153" s="380"/>
      <c r="O153" s="346"/>
      <c r="P153" s="347"/>
      <c r="Q153" s="347"/>
      <c r="R153" s="348" t="s">
        <v>22</v>
      </c>
      <c r="S153" s="349"/>
      <c r="T153" s="30" t="s">
        <v>183</v>
      </c>
      <c r="U153" s="17"/>
      <c r="V153" s="17"/>
      <c r="W153" s="96" t="s">
        <v>204</v>
      </c>
      <c r="X153" s="96"/>
      <c r="Y153" s="96"/>
      <c r="Z153" s="96"/>
      <c r="AA153" s="96"/>
      <c r="AB153" s="96"/>
      <c r="AC153" s="96"/>
      <c r="AD153" s="97"/>
    </row>
    <row r="154" spans="1:33" ht="15.6" customHeight="1" x14ac:dyDescent="0.45">
      <c r="A154" s="343"/>
      <c r="B154" s="344"/>
      <c r="C154" s="365" t="s">
        <v>41</v>
      </c>
      <c r="D154" s="366"/>
      <c r="E154" s="367"/>
      <c r="F154" s="346">
        <f>F152-F153</f>
        <v>0</v>
      </c>
      <c r="G154" s="347"/>
      <c r="H154" s="347"/>
      <c r="I154" s="348" t="s">
        <v>22</v>
      </c>
      <c r="J154" s="349"/>
      <c r="K154" s="17"/>
      <c r="L154" s="368" t="s">
        <v>41</v>
      </c>
      <c r="M154" s="369"/>
      <c r="N154" s="370"/>
      <c r="O154" s="346">
        <f>O152-O153</f>
        <v>0</v>
      </c>
      <c r="P154" s="347"/>
      <c r="Q154" s="347"/>
      <c r="R154" s="348" t="s">
        <v>22</v>
      </c>
      <c r="S154" s="349"/>
      <c r="T154" s="87"/>
      <c r="U154" s="88"/>
      <c r="V154" s="88"/>
      <c r="W154" s="88"/>
      <c r="X154" s="88"/>
      <c r="Y154" s="88"/>
      <c r="Z154" s="88"/>
      <c r="AA154" s="88"/>
      <c r="AB154" s="88"/>
      <c r="AC154" s="88"/>
      <c r="AD154" s="89"/>
    </row>
    <row r="155" spans="1:33" ht="15.6" customHeight="1" x14ac:dyDescent="0.45">
      <c r="A155" s="343"/>
      <c r="B155" s="344" t="s">
        <v>92</v>
      </c>
      <c r="C155" s="350"/>
      <c r="D155" s="351"/>
      <c r="E155" s="351"/>
      <c r="F155" s="351"/>
      <c r="G155" s="351"/>
      <c r="H155" s="351"/>
      <c r="I155" s="351"/>
      <c r="J155" s="352"/>
      <c r="K155" s="17"/>
      <c r="L155" s="359" t="s">
        <v>92</v>
      </c>
      <c r="M155" s="371"/>
      <c r="N155" s="372"/>
      <c r="O155" s="372"/>
      <c r="P155" s="372"/>
      <c r="Q155" s="372"/>
      <c r="R155" s="372"/>
      <c r="S155" s="373"/>
      <c r="T155" s="362" t="s">
        <v>97</v>
      </c>
      <c r="U155" s="371"/>
      <c r="V155" s="372"/>
      <c r="W155" s="372"/>
      <c r="X155" s="372"/>
      <c r="Y155" s="372"/>
      <c r="Z155" s="372"/>
      <c r="AA155" s="372"/>
      <c r="AB155" s="372"/>
      <c r="AC155" s="372"/>
      <c r="AD155" s="373"/>
    </row>
    <row r="156" spans="1:33" ht="15.6" customHeight="1" x14ac:dyDescent="0.45">
      <c r="A156" s="343"/>
      <c r="B156" s="344"/>
      <c r="C156" s="353"/>
      <c r="D156" s="354"/>
      <c r="E156" s="354"/>
      <c r="F156" s="354"/>
      <c r="G156" s="354"/>
      <c r="H156" s="354"/>
      <c r="I156" s="354"/>
      <c r="J156" s="355"/>
      <c r="K156" s="17"/>
      <c r="L156" s="360"/>
      <c r="M156" s="226"/>
      <c r="N156" s="227"/>
      <c r="O156" s="227"/>
      <c r="P156" s="227"/>
      <c r="Q156" s="227"/>
      <c r="R156" s="227"/>
      <c r="S156" s="228"/>
      <c r="T156" s="363"/>
      <c r="U156" s="226"/>
      <c r="V156" s="227"/>
      <c r="W156" s="227"/>
      <c r="X156" s="227"/>
      <c r="Y156" s="227"/>
      <c r="Z156" s="227"/>
      <c r="AA156" s="227"/>
      <c r="AB156" s="227"/>
      <c r="AC156" s="227"/>
      <c r="AD156" s="228"/>
    </row>
    <row r="157" spans="1:33" ht="15.6" customHeight="1" x14ac:dyDescent="0.45">
      <c r="A157" s="343"/>
      <c r="B157" s="344"/>
      <c r="C157" s="353"/>
      <c r="D157" s="354"/>
      <c r="E157" s="354"/>
      <c r="F157" s="354"/>
      <c r="G157" s="354"/>
      <c r="H157" s="354"/>
      <c r="I157" s="354"/>
      <c r="J157" s="355"/>
      <c r="K157" s="17"/>
      <c r="L157" s="360"/>
      <c r="M157" s="226"/>
      <c r="N157" s="227"/>
      <c r="O157" s="227"/>
      <c r="P157" s="227"/>
      <c r="Q157" s="227"/>
      <c r="R157" s="227"/>
      <c r="S157" s="228"/>
      <c r="T157" s="363"/>
      <c r="U157" s="226"/>
      <c r="V157" s="227"/>
      <c r="W157" s="227"/>
      <c r="X157" s="227"/>
      <c r="Y157" s="227"/>
      <c r="Z157" s="227"/>
      <c r="AA157" s="227"/>
      <c r="AB157" s="227"/>
      <c r="AC157" s="227"/>
      <c r="AD157" s="228"/>
    </row>
    <row r="158" spans="1:33" ht="15.6" customHeight="1" x14ac:dyDescent="0.45">
      <c r="A158" s="343"/>
      <c r="B158" s="344"/>
      <c r="C158" s="353"/>
      <c r="D158" s="354"/>
      <c r="E158" s="354"/>
      <c r="F158" s="354"/>
      <c r="G158" s="354"/>
      <c r="H158" s="354"/>
      <c r="I158" s="354"/>
      <c r="J158" s="355"/>
      <c r="K158" s="17"/>
      <c r="L158" s="360"/>
      <c r="M158" s="226"/>
      <c r="N158" s="227"/>
      <c r="O158" s="227"/>
      <c r="P158" s="227"/>
      <c r="Q158" s="227"/>
      <c r="R158" s="227"/>
      <c r="S158" s="228"/>
      <c r="T158" s="363"/>
      <c r="U158" s="226"/>
      <c r="V158" s="227"/>
      <c r="W158" s="227"/>
      <c r="X158" s="227"/>
      <c r="Y158" s="227"/>
      <c r="Z158" s="227"/>
      <c r="AA158" s="227"/>
      <c r="AB158" s="227"/>
      <c r="AC158" s="227"/>
      <c r="AD158" s="228"/>
    </row>
    <row r="159" spans="1:33" ht="15.6" customHeight="1" x14ac:dyDescent="0.45">
      <c r="A159" s="343"/>
      <c r="B159" s="344"/>
      <c r="C159" s="356"/>
      <c r="D159" s="357"/>
      <c r="E159" s="357"/>
      <c r="F159" s="357"/>
      <c r="G159" s="357"/>
      <c r="H159" s="357"/>
      <c r="I159" s="357"/>
      <c r="J159" s="358"/>
      <c r="K159" s="17"/>
      <c r="L159" s="361"/>
      <c r="M159" s="229"/>
      <c r="N159" s="230"/>
      <c r="O159" s="230"/>
      <c r="P159" s="230"/>
      <c r="Q159" s="230"/>
      <c r="R159" s="230"/>
      <c r="S159" s="231"/>
      <c r="T159" s="364"/>
      <c r="U159" s="229"/>
      <c r="V159" s="230"/>
      <c r="W159" s="230"/>
      <c r="X159" s="230"/>
      <c r="Y159" s="230"/>
      <c r="Z159" s="230"/>
      <c r="AA159" s="230"/>
      <c r="AB159" s="230"/>
      <c r="AC159" s="230"/>
      <c r="AD159" s="231"/>
    </row>
    <row r="160" spans="1:33" ht="15.6" customHeight="1" x14ac:dyDescent="0.45">
      <c r="A160" s="343" t="s">
        <v>99</v>
      </c>
      <c r="B160" s="344" t="s">
        <v>40</v>
      </c>
      <c r="C160" s="345" t="s">
        <v>17</v>
      </c>
      <c r="D160" s="216"/>
      <c r="E160" s="217"/>
      <c r="F160" s="346"/>
      <c r="G160" s="347"/>
      <c r="H160" s="347"/>
      <c r="I160" s="348" t="s">
        <v>22</v>
      </c>
      <c r="J160" s="349"/>
      <c r="K160" s="17"/>
      <c r="L160" s="33" t="s">
        <v>17</v>
      </c>
      <c r="M160" s="34"/>
      <c r="N160" s="35"/>
      <c r="O160" s="346"/>
      <c r="P160" s="347"/>
      <c r="Q160" s="347"/>
      <c r="R160" s="348" t="s">
        <v>22</v>
      </c>
      <c r="S160" s="349"/>
      <c r="T160" s="90" t="s">
        <v>177</v>
      </c>
      <c r="U160" s="91"/>
      <c r="V160" s="91"/>
      <c r="W160" s="92"/>
      <c r="X160" s="92"/>
      <c r="Y160" s="92"/>
      <c r="Z160" s="92"/>
      <c r="AA160" s="92"/>
      <c r="AB160" s="92"/>
      <c r="AC160" s="92"/>
      <c r="AD160" s="93"/>
    </row>
    <row r="161" spans="1:30" ht="15.6" customHeight="1" x14ac:dyDescent="0.45">
      <c r="A161" s="343"/>
      <c r="B161" s="344"/>
      <c r="C161" s="345" t="s">
        <v>18</v>
      </c>
      <c r="D161" s="216"/>
      <c r="E161" s="217"/>
      <c r="F161" s="346"/>
      <c r="G161" s="347"/>
      <c r="H161" s="347"/>
      <c r="I161" s="348" t="s">
        <v>22</v>
      </c>
      <c r="J161" s="349"/>
      <c r="K161" s="17"/>
      <c r="L161" s="378" t="s">
        <v>18</v>
      </c>
      <c r="M161" s="379"/>
      <c r="N161" s="380"/>
      <c r="O161" s="346"/>
      <c r="P161" s="347"/>
      <c r="Q161" s="347"/>
      <c r="R161" s="348" t="s">
        <v>22</v>
      </c>
      <c r="S161" s="349"/>
      <c r="T161" s="30" t="s">
        <v>183</v>
      </c>
      <c r="U161" s="17"/>
      <c r="V161" s="17"/>
      <c r="W161" s="96" t="s">
        <v>204</v>
      </c>
      <c r="X161" s="96"/>
      <c r="Y161" s="96"/>
      <c r="Z161" s="96"/>
      <c r="AA161" s="96"/>
      <c r="AB161" s="96"/>
      <c r="AC161" s="96"/>
      <c r="AD161" s="97"/>
    </row>
    <row r="162" spans="1:30" ht="15.6" customHeight="1" x14ac:dyDescent="0.45">
      <c r="A162" s="343"/>
      <c r="B162" s="344"/>
      <c r="C162" s="365" t="s">
        <v>41</v>
      </c>
      <c r="D162" s="366"/>
      <c r="E162" s="367"/>
      <c r="F162" s="346">
        <f>F160-F161</f>
        <v>0</v>
      </c>
      <c r="G162" s="347"/>
      <c r="H162" s="347"/>
      <c r="I162" s="348" t="s">
        <v>22</v>
      </c>
      <c r="J162" s="349"/>
      <c r="K162" s="17"/>
      <c r="L162" s="368" t="s">
        <v>41</v>
      </c>
      <c r="M162" s="369"/>
      <c r="N162" s="370"/>
      <c r="O162" s="346">
        <f>O160-O161</f>
        <v>0</v>
      </c>
      <c r="P162" s="347"/>
      <c r="Q162" s="347"/>
      <c r="R162" s="348" t="s">
        <v>22</v>
      </c>
      <c r="S162" s="349"/>
      <c r="T162" s="87"/>
      <c r="U162" s="88"/>
      <c r="V162" s="88"/>
      <c r="W162" s="88"/>
      <c r="X162" s="88"/>
      <c r="Y162" s="88"/>
      <c r="Z162" s="88"/>
      <c r="AA162" s="88"/>
      <c r="AB162" s="88"/>
      <c r="AC162" s="88"/>
      <c r="AD162" s="89"/>
    </row>
    <row r="163" spans="1:30" ht="15.6" customHeight="1" x14ac:dyDescent="0.45">
      <c r="A163" s="343"/>
      <c r="B163" s="344" t="s">
        <v>92</v>
      </c>
      <c r="C163" s="350"/>
      <c r="D163" s="351"/>
      <c r="E163" s="351"/>
      <c r="F163" s="351"/>
      <c r="G163" s="351"/>
      <c r="H163" s="351"/>
      <c r="I163" s="351"/>
      <c r="J163" s="352"/>
      <c r="K163" s="17"/>
      <c r="L163" s="359" t="s">
        <v>92</v>
      </c>
      <c r="M163" s="371"/>
      <c r="N163" s="372"/>
      <c r="O163" s="372"/>
      <c r="P163" s="372"/>
      <c r="Q163" s="372"/>
      <c r="R163" s="372"/>
      <c r="S163" s="373"/>
      <c r="T163" s="362" t="s">
        <v>97</v>
      </c>
      <c r="U163" s="371"/>
      <c r="V163" s="372"/>
      <c r="W163" s="372"/>
      <c r="X163" s="372"/>
      <c r="Y163" s="372"/>
      <c r="Z163" s="372"/>
      <c r="AA163" s="372"/>
      <c r="AB163" s="372"/>
      <c r="AC163" s="372"/>
      <c r="AD163" s="373"/>
    </row>
    <row r="164" spans="1:30" ht="15.6" customHeight="1" x14ac:dyDescent="0.45">
      <c r="A164" s="343"/>
      <c r="B164" s="344"/>
      <c r="C164" s="353"/>
      <c r="D164" s="354"/>
      <c r="E164" s="354"/>
      <c r="F164" s="354"/>
      <c r="G164" s="354"/>
      <c r="H164" s="354"/>
      <c r="I164" s="354"/>
      <c r="J164" s="355"/>
      <c r="K164" s="17"/>
      <c r="L164" s="360"/>
      <c r="M164" s="226"/>
      <c r="N164" s="227"/>
      <c r="O164" s="227"/>
      <c r="P164" s="227"/>
      <c r="Q164" s="227"/>
      <c r="R164" s="227"/>
      <c r="S164" s="228"/>
      <c r="T164" s="363"/>
      <c r="U164" s="226"/>
      <c r="V164" s="227"/>
      <c r="W164" s="227"/>
      <c r="X164" s="227"/>
      <c r="Y164" s="227"/>
      <c r="Z164" s="227"/>
      <c r="AA164" s="227"/>
      <c r="AB164" s="227"/>
      <c r="AC164" s="227"/>
      <c r="AD164" s="228"/>
    </row>
    <row r="165" spans="1:30" ht="15.6" customHeight="1" x14ac:dyDescent="0.45">
      <c r="A165" s="343"/>
      <c r="B165" s="344"/>
      <c r="C165" s="353"/>
      <c r="D165" s="354"/>
      <c r="E165" s="354"/>
      <c r="F165" s="354"/>
      <c r="G165" s="354"/>
      <c r="H165" s="354"/>
      <c r="I165" s="354"/>
      <c r="J165" s="355"/>
      <c r="K165" s="17"/>
      <c r="L165" s="360"/>
      <c r="M165" s="226"/>
      <c r="N165" s="227"/>
      <c r="O165" s="227"/>
      <c r="P165" s="227"/>
      <c r="Q165" s="227"/>
      <c r="R165" s="227"/>
      <c r="S165" s="228"/>
      <c r="T165" s="363"/>
      <c r="U165" s="226"/>
      <c r="V165" s="227"/>
      <c r="W165" s="227"/>
      <c r="X165" s="227"/>
      <c r="Y165" s="227"/>
      <c r="Z165" s="227"/>
      <c r="AA165" s="227"/>
      <c r="AB165" s="227"/>
      <c r="AC165" s="227"/>
      <c r="AD165" s="228"/>
    </row>
    <row r="166" spans="1:30" ht="15.6" customHeight="1" x14ac:dyDescent="0.45">
      <c r="A166" s="343"/>
      <c r="B166" s="344"/>
      <c r="C166" s="353"/>
      <c r="D166" s="354"/>
      <c r="E166" s="354"/>
      <c r="F166" s="354"/>
      <c r="G166" s="354"/>
      <c r="H166" s="354"/>
      <c r="I166" s="354"/>
      <c r="J166" s="355"/>
      <c r="K166" s="17"/>
      <c r="L166" s="360"/>
      <c r="M166" s="226"/>
      <c r="N166" s="227"/>
      <c r="O166" s="227"/>
      <c r="P166" s="227"/>
      <c r="Q166" s="227"/>
      <c r="R166" s="227"/>
      <c r="S166" s="228"/>
      <c r="T166" s="363"/>
      <c r="U166" s="226"/>
      <c r="V166" s="227"/>
      <c r="W166" s="227"/>
      <c r="X166" s="227"/>
      <c r="Y166" s="227"/>
      <c r="Z166" s="227"/>
      <c r="AA166" s="227"/>
      <c r="AB166" s="227"/>
      <c r="AC166" s="227"/>
      <c r="AD166" s="228"/>
    </row>
    <row r="167" spans="1:30" ht="15.6" customHeight="1" x14ac:dyDescent="0.45">
      <c r="A167" s="343"/>
      <c r="B167" s="344"/>
      <c r="C167" s="356"/>
      <c r="D167" s="357"/>
      <c r="E167" s="357"/>
      <c r="F167" s="357"/>
      <c r="G167" s="357"/>
      <c r="H167" s="357"/>
      <c r="I167" s="357"/>
      <c r="J167" s="358"/>
      <c r="K167" s="17"/>
      <c r="L167" s="361"/>
      <c r="M167" s="229"/>
      <c r="N167" s="230"/>
      <c r="O167" s="230"/>
      <c r="P167" s="230"/>
      <c r="Q167" s="230"/>
      <c r="R167" s="230"/>
      <c r="S167" s="231"/>
      <c r="T167" s="364"/>
      <c r="U167" s="229"/>
      <c r="V167" s="230"/>
      <c r="W167" s="230"/>
      <c r="X167" s="230"/>
      <c r="Y167" s="230"/>
      <c r="Z167" s="230"/>
      <c r="AA167" s="230"/>
      <c r="AB167" s="230"/>
      <c r="AC167" s="230"/>
      <c r="AD167" s="231"/>
    </row>
    <row r="168" spans="1:30" ht="15.6" customHeight="1" x14ac:dyDescent="0.45">
      <c r="A168" s="343" t="s">
        <v>100</v>
      </c>
      <c r="B168" s="344" t="s">
        <v>40</v>
      </c>
      <c r="C168" s="345" t="s">
        <v>17</v>
      </c>
      <c r="D168" s="216"/>
      <c r="E168" s="217"/>
      <c r="F168" s="346"/>
      <c r="G168" s="347"/>
      <c r="H168" s="347"/>
      <c r="I168" s="348" t="s">
        <v>22</v>
      </c>
      <c r="J168" s="349"/>
      <c r="K168" s="17"/>
      <c r="L168" s="33" t="s">
        <v>17</v>
      </c>
      <c r="M168" s="34"/>
      <c r="N168" s="35"/>
      <c r="O168" s="346"/>
      <c r="P168" s="347"/>
      <c r="Q168" s="347"/>
      <c r="R168" s="348" t="s">
        <v>22</v>
      </c>
      <c r="S168" s="349"/>
      <c r="T168" s="90" t="s">
        <v>177</v>
      </c>
      <c r="U168" s="91"/>
      <c r="V168" s="91"/>
      <c r="W168" s="94"/>
      <c r="X168" s="94"/>
      <c r="Y168" s="94"/>
      <c r="Z168" s="94"/>
      <c r="AA168" s="94"/>
      <c r="AB168" s="94"/>
      <c r="AC168" s="94"/>
      <c r="AD168" s="95"/>
    </row>
    <row r="169" spans="1:30" ht="15.6" customHeight="1" x14ac:dyDescent="0.45">
      <c r="A169" s="343"/>
      <c r="B169" s="344"/>
      <c r="C169" s="345" t="s">
        <v>18</v>
      </c>
      <c r="D169" s="216"/>
      <c r="E169" s="217"/>
      <c r="F169" s="346"/>
      <c r="G169" s="347"/>
      <c r="H169" s="347"/>
      <c r="I169" s="348" t="s">
        <v>22</v>
      </c>
      <c r="J169" s="349"/>
      <c r="K169" s="17"/>
      <c r="L169" s="378" t="s">
        <v>18</v>
      </c>
      <c r="M169" s="379"/>
      <c r="N169" s="380"/>
      <c r="O169" s="346"/>
      <c r="P169" s="347"/>
      <c r="Q169" s="347"/>
      <c r="R169" s="348" t="s">
        <v>22</v>
      </c>
      <c r="S169" s="349"/>
      <c r="T169" s="30" t="s">
        <v>183</v>
      </c>
      <c r="U169" s="17"/>
      <c r="V169" s="17"/>
      <c r="W169" s="96" t="s">
        <v>204</v>
      </c>
      <c r="X169" s="96"/>
      <c r="Y169" s="96"/>
      <c r="Z169" s="96"/>
      <c r="AA169" s="96"/>
      <c r="AB169" s="96"/>
      <c r="AC169" s="96"/>
      <c r="AD169" s="97"/>
    </row>
    <row r="170" spans="1:30" ht="15.6" customHeight="1" x14ac:dyDescent="0.45">
      <c r="A170" s="343"/>
      <c r="B170" s="344"/>
      <c r="C170" s="365" t="s">
        <v>41</v>
      </c>
      <c r="D170" s="366"/>
      <c r="E170" s="367"/>
      <c r="F170" s="346">
        <f>F168-F169</f>
        <v>0</v>
      </c>
      <c r="G170" s="347"/>
      <c r="H170" s="347"/>
      <c r="I170" s="348" t="s">
        <v>22</v>
      </c>
      <c r="J170" s="349"/>
      <c r="K170" s="17"/>
      <c r="L170" s="368" t="s">
        <v>41</v>
      </c>
      <c r="M170" s="369"/>
      <c r="N170" s="370"/>
      <c r="O170" s="346">
        <f>O168-O169</f>
        <v>0</v>
      </c>
      <c r="P170" s="347"/>
      <c r="Q170" s="347"/>
      <c r="R170" s="348" t="s">
        <v>22</v>
      </c>
      <c r="S170" s="349"/>
      <c r="T170" s="87"/>
      <c r="U170" s="88"/>
      <c r="V170" s="88"/>
      <c r="W170" s="88"/>
      <c r="X170" s="88"/>
      <c r="Y170" s="88"/>
      <c r="Z170" s="88"/>
      <c r="AA170" s="88"/>
      <c r="AB170" s="88"/>
      <c r="AC170" s="88"/>
      <c r="AD170" s="89"/>
    </row>
    <row r="171" spans="1:30" ht="15.6" customHeight="1" x14ac:dyDescent="0.45">
      <c r="A171" s="343"/>
      <c r="B171" s="344" t="s">
        <v>92</v>
      </c>
      <c r="C171" s="350"/>
      <c r="D171" s="351"/>
      <c r="E171" s="351"/>
      <c r="F171" s="351"/>
      <c r="G171" s="351"/>
      <c r="H171" s="351"/>
      <c r="I171" s="351"/>
      <c r="J171" s="352"/>
      <c r="K171" s="17"/>
      <c r="L171" s="359" t="s">
        <v>92</v>
      </c>
      <c r="M171" s="371"/>
      <c r="N171" s="372"/>
      <c r="O171" s="372"/>
      <c r="P171" s="372"/>
      <c r="Q171" s="372"/>
      <c r="R171" s="372"/>
      <c r="S171" s="373"/>
      <c r="T171" s="362" t="s">
        <v>97</v>
      </c>
      <c r="U171" s="371"/>
      <c r="V171" s="372"/>
      <c r="W171" s="372"/>
      <c r="X171" s="372"/>
      <c r="Y171" s="372"/>
      <c r="Z171" s="372"/>
      <c r="AA171" s="372"/>
      <c r="AB171" s="372"/>
      <c r="AC171" s="372"/>
      <c r="AD171" s="373"/>
    </row>
    <row r="172" spans="1:30" ht="15.6" customHeight="1" x14ac:dyDescent="0.45">
      <c r="A172" s="343"/>
      <c r="B172" s="344"/>
      <c r="C172" s="353"/>
      <c r="D172" s="354"/>
      <c r="E172" s="354"/>
      <c r="F172" s="354"/>
      <c r="G172" s="354"/>
      <c r="H172" s="354"/>
      <c r="I172" s="354"/>
      <c r="J172" s="355"/>
      <c r="K172" s="17"/>
      <c r="L172" s="360"/>
      <c r="M172" s="226"/>
      <c r="N172" s="227"/>
      <c r="O172" s="227"/>
      <c r="P172" s="227"/>
      <c r="Q172" s="227"/>
      <c r="R172" s="227"/>
      <c r="S172" s="228"/>
      <c r="T172" s="363"/>
      <c r="U172" s="226"/>
      <c r="V172" s="227"/>
      <c r="W172" s="227"/>
      <c r="X172" s="227"/>
      <c r="Y172" s="227"/>
      <c r="Z172" s="227"/>
      <c r="AA172" s="227"/>
      <c r="AB172" s="227"/>
      <c r="AC172" s="227"/>
      <c r="AD172" s="228"/>
    </row>
    <row r="173" spans="1:30" ht="15.6" customHeight="1" x14ac:dyDescent="0.45">
      <c r="A173" s="343"/>
      <c r="B173" s="344"/>
      <c r="C173" s="353"/>
      <c r="D173" s="354"/>
      <c r="E173" s="354"/>
      <c r="F173" s="354"/>
      <c r="G173" s="354"/>
      <c r="H173" s="354"/>
      <c r="I173" s="354"/>
      <c r="J173" s="355"/>
      <c r="K173" s="17"/>
      <c r="L173" s="360"/>
      <c r="M173" s="226"/>
      <c r="N173" s="227"/>
      <c r="O173" s="227"/>
      <c r="P173" s="227"/>
      <c r="Q173" s="227"/>
      <c r="R173" s="227"/>
      <c r="S173" s="228"/>
      <c r="T173" s="363"/>
      <c r="U173" s="226"/>
      <c r="V173" s="227"/>
      <c r="W173" s="227"/>
      <c r="X173" s="227"/>
      <c r="Y173" s="227"/>
      <c r="Z173" s="227"/>
      <c r="AA173" s="227"/>
      <c r="AB173" s="227"/>
      <c r="AC173" s="227"/>
      <c r="AD173" s="228"/>
    </row>
    <row r="174" spans="1:30" ht="15.6" customHeight="1" x14ac:dyDescent="0.45">
      <c r="A174" s="343"/>
      <c r="B174" s="344"/>
      <c r="C174" s="353"/>
      <c r="D174" s="354"/>
      <c r="E174" s="354"/>
      <c r="F174" s="354"/>
      <c r="G174" s="354"/>
      <c r="H174" s="354"/>
      <c r="I174" s="354"/>
      <c r="J174" s="355"/>
      <c r="K174" s="17"/>
      <c r="L174" s="360"/>
      <c r="M174" s="226"/>
      <c r="N174" s="227"/>
      <c r="O174" s="227"/>
      <c r="P174" s="227"/>
      <c r="Q174" s="227"/>
      <c r="R174" s="227"/>
      <c r="S174" s="228"/>
      <c r="T174" s="363"/>
      <c r="U174" s="226"/>
      <c r="V174" s="227"/>
      <c r="W174" s="227"/>
      <c r="X174" s="227"/>
      <c r="Y174" s="227"/>
      <c r="Z174" s="227"/>
      <c r="AA174" s="227"/>
      <c r="AB174" s="227"/>
      <c r="AC174" s="227"/>
      <c r="AD174" s="228"/>
    </row>
    <row r="175" spans="1:30" ht="15.6" customHeight="1" x14ac:dyDescent="0.45">
      <c r="A175" s="343"/>
      <c r="B175" s="344"/>
      <c r="C175" s="356"/>
      <c r="D175" s="357"/>
      <c r="E175" s="357"/>
      <c r="F175" s="357"/>
      <c r="G175" s="357"/>
      <c r="H175" s="357"/>
      <c r="I175" s="357"/>
      <c r="J175" s="358"/>
      <c r="K175" s="17"/>
      <c r="L175" s="361"/>
      <c r="M175" s="229"/>
      <c r="N175" s="230"/>
      <c r="O175" s="230"/>
      <c r="P175" s="230"/>
      <c r="Q175" s="230"/>
      <c r="R175" s="230"/>
      <c r="S175" s="231"/>
      <c r="T175" s="364"/>
      <c r="U175" s="229"/>
      <c r="V175" s="230"/>
      <c r="W175" s="230"/>
      <c r="X175" s="230"/>
      <c r="Y175" s="230"/>
      <c r="Z175" s="230"/>
      <c r="AA175" s="230"/>
      <c r="AB175" s="230"/>
      <c r="AC175" s="230"/>
      <c r="AD175" s="231"/>
    </row>
    <row r="176" spans="1:30" ht="15.6" customHeight="1" x14ac:dyDescent="0.45">
      <c r="A176" s="343" t="s">
        <v>101</v>
      </c>
      <c r="B176" s="344" t="s">
        <v>40</v>
      </c>
      <c r="C176" s="345" t="s">
        <v>17</v>
      </c>
      <c r="D176" s="216"/>
      <c r="E176" s="217"/>
      <c r="F176" s="346"/>
      <c r="G176" s="347"/>
      <c r="H176" s="347"/>
      <c r="I176" s="348" t="s">
        <v>22</v>
      </c>
      <c r="J176" s="349"/>
      <c r="K176" s="17"/>
      <c r="L176" s="33" t="s">
        <v>17</v>
      </c>
      <c r="M176" s="34"/>
      <c r="N176" s="35"/>
      <c r="O176" s="346"/>
      <c r="P176" s="347"/>
      <c r="Q176" s="347"/>
      <c r="R176" s="348" t="s">
        <v>22</v>
      </c>
      <c r="S176" s="349"/>
      <c r="T176" s="90" t="s">
        <v>177</v>
      </c>
      <c r="U176" s="91"/>
      <c r="V176" s="91"/>
      <c r="W176" s="94"/>
      <c r="X176" s="94"/>
      <c r="Y176" s="94"/>
      <c r="Z176" s="94"/>
      <c r="AA176" s="94"/>
      <c r="AB176" s="94"/>
      <c r="AC176" s="94"/>
      <c r="AD176" s="95"/>
    </row>
    <row r="177" spans="1:32" ht="15.6" customHeight="1" thickBot="1" x14ac:dyDescent="0.5">
      <c r="A177" s="343"/>
      <c r="B177" s="344"/>
      <c r="C177" s="345" t="s">
        <v>18</v>
      </c>
      <c r="D177" s="216"/>
      <c r="E177" s="217"/>
      <c r="F177" s="346"/>
      <c r="G177" s="347"/>
      <c r="H177" s="347"/>
      <c r="I177" s="348" t="s">
        <v>22</v>
      </c>
      <c r="J177" s="349"/>
      <c r="K177" s="17"/>
      <c r="L177" s="378" t="s">
        <v>18</v>
      </c>
      <c r="M177" s="379"/>
      <c r="N177" s="380"/>
      <c r="O177" s="346"/>
      <c r="P177" s="347"/>
      <c r="Q177" s="347"/>
      <c r="R177" s="348" t="s">
        <v>22</v>
      </c>
      <c r="S177" s="349"/>
      <c r="T177" s="30" t="s">
        <v>183</v>
      </c>
      <c r="U177" s="17"/>
      <c r="V177" s="17"/>
      <c r="W177" s="96" t="s">
        <v>204</v>
      </c>
      <c r="X177" s="96"/>
      <c r="Y177" s="96"/>
      <c r="Z177" s="96"/>
      <c r="AA177" s="96"/>
      <c r="AB177" s="96"/>
      <c r="AC177" s="96"/>
      <c r="AD177" s="97"/>
    </row>
    <row r="178" spans="1:32" ht="15.6" customHeight="1" thickBot="1" x14ac:dyDescent="0.5">
      <c r="A178" s="343"/>
      <c r="B178" s="344"/>
      <c r="C178" s="365" t="s">
        <v>41</v>
      </c>
      <c r="D178" s="366"/>
      <c r="E178" s="367"/>
      <c r="F178" s="374">
        <f>F176-F177</f>
        <v>0</v>
      </c>
      <c r="G178" s="375"/>
      <c r="H178" s="375"/>
      <c r="I178" s="376" t="s">
        <v>22</v>
      </c>
      <c r="J178" s="377"/>
      <c r="K178" s="17"/>
      <c r="L178" s="368" t="s">
        <v>41</v>
      </c>
      <c r="M178" s="369"/>
      <c r="N178" s="370"/>
      <c r="O178" s="346">
        <f>O176-O177</f>
        <v>0</v>
      </c>
      <c r="P178" s="347"/>
      <c r="Q178" s="347"/>
      <c r="R178" s="348" t="s">
        <v>22</v>
      </c>
      <c r="S178" s="349"/>
      <c r="T178" s="87"/>
      <c r="U178" s="88"/>
      <c r="V178" s="88"/>
      <c r="W178" s="88"/>
      <c r="X178" s="88"/>
      <c r="Y178" s="88"/>
      <c r="Z178" s="88"/>
      <c r="AA178" s="88"/>
      <c r="AB178" s="88"/>
      <c r="AC178" s="88"/>
      <c r="AD178" s="89"/>
      <c r="AF178" s="84" t="str">
        <f>IF(F178&lt;T89,"「4　取組５年後の目標値」④の達成目標と同じ金額になるよう、収支を入力してください","")</f>
        <v/>
      </c>
    </row>
    <row r="179" spans="1:32" ht="15.6" customHeight="1" x14ac:dyDescent="0.45">
      <c r="A179" s="343"/>
      <c r="B179" s="344" t="s">
        <v>92</v>
      </c>
      <c r="C179" s="350"/>
      <c r="D179" s="351"/>
      <c r="E179" s="351"/>
      <c r="F179" s="351"/>
      <c r="G179" s="351"/>
      <c r="H179" s="351"/>
      <c r="I179" s="351"/>
      <c r="J179" s="352"/>
      <c r="K179" s="17"/>
      <c r="L179" s="359" t="s">
        <v>92</v>
      </c>
      <c r="M179" s="371"/>
      <c r="N179" s="372"/>
      <c r="O179" s="372"/>
      <c r="P179" s="372"/>
      <c r="Q179" s="372"/>
      <c r="R179" s="372"/>
      <c r="S179" s="373"/>
      <c r="T179" s="362" t="s">
        <v>97</v>
      </c>
      <c r="U179" s="371"/>
      <c r="V179" s="372"/>
      <c r="W179" s="372"/>
      <c r="X179" s="372"/>
      <c r="Y179" s="372"/>
      <c r="Z179" s="372"/>
      <c r="AA179" s="372"/>
      <c r="AB179" s="372"/>
      <c r="AC179" s="372"/>
      <c r="AD179" s="373"/>
      <c r="AF179" s="84"/>
    </row>
    <row r="180" spans="1:32" ht="15.6" customHeight="1" x14ac:dyDescent="0.45">
      <c r="A180" s="343"/>
      <c r="B180" s="344"/>
      <c r="C180" s="353"/>
      <c r="D180" s="354"/>
      <c r="E180" s="354"/>
      <c r="F180" s="354"/>
      <c r="G180" s="354"/>
      <c r="H180" s="354"/>
      <c r="I180" s="354"/>
      <c r="J180" s="355"/>
      <c r="K180" s="17"/>
      <c r="L180" s="360"/>
      <c r="M180" s="226"/>
      <c r="N180" s="227"/>
      <c r="O180" s="227"/>
      <c r="P180" s="227"/>
      <c r="Q180" s="227"/>
      <c r="R180" s="227"/>
      <c r="S180" s="228"/>
      <c r="T180" s="363"/>
      <c r="U180" s="226"/>
      <c r="V180" s="227"/>
      <c r="W180" s="227"/>
      <c r="X180" s="227"/>
      <c r="Y180" s="227"/>
      <c r="Z180" s="227"/>
      <c r="AA180" s="227"/>
      <c r="AB180" s="227"/>
      <c r="AC180" s="227"/>
      <c r="AD180" s="228"/>
      <c r="AF180" s="84"/>
    </row>
    <row r="181" spans="1:32" ht="15.6" customHeight="1" x14ac:dyDescent="0.45">
      <c r="A181" s="343"/>
      <c r="B181" s="344"/>
      <c r="C181" s="353"/>
      <c r="D181" s="354"/>
      <c r="E181" s="354"/>
      <c r="F181" s="354"/>
      <c r="G181" s="354"/>
      <c r="H181" s="354"/>
      <c r="I181" s="354"/>
      <c r="J181" s="355"/>
      <c r="K181" s="17"/>
      <c r="L181" s="360"/>
      <c r="M181" s="226"/>
      <c r="N181" s="227"/>
      <c r="O181" s="227"/>
      <c r="P181" s="227"/>
      <c r="Q181" s="227"/>
      <c r="R181" s="227"/>
      <c r="S181" s="228"/>
      <c r="T181" s="363"/>
      <c r="U181" s="226"/>
      <c r="V181" s="227"/>
      <c r="W181" s="227"/>
      <c r="X181" s="227"/>
      <c r="Y181" s="227"/>
      <c r="Z181" s="227"/>
      <c r="AA181" s="227"/>
      <c r="AB181" s="227"/>
      <c r="AC181" s="227"/>
      <c r="AD181" s="228"/>
      <c r="AF181" s="84"/>
    </row>
    <row r="182" spans="1:32" ht="14.25" customHeight="1" x14ac:dyDescent="0.45">
      <c r="A182" s="343"/>
      <c r="B182" s="344"/>
      <c r="C182" s="353"/>
      <c r="D182" s="354"/>
      <c r="E182" s="354"/>
      <c r="F182" s="354"/>
      <c r="G182" s="354"/>
      <c r="H182" s="354"/>
      <c r="I182" s="354"/>
      <c r="J182" s="355"/>
      <c r="K182" s="17"/>
      <c r="L182" s="360"/>
      <c r="M182" s="226"/>
      <c r="N182" s="227"/>
      <c r="O182" s="227"/>
      <c r="P182" s="227"/>
      <c r="Q182" s="227"/>
      <c r="R182" s="227"/>
      <c r="S182" s="228"/>
      <c r="T182" s="363"/>
      <c r="U182" s="226"/>
      <c r="V182" s="227"/>
      <c r="W182" s="227"/>
      <c r="X182" s="227"/>
      <c r="Y182" s="227"/>
      <c r="Z182" s="227"/>
      <c r="AA182" s="227"/>
      <c r="AB182" s="227"/>
      <c r="AC182" s="227"/>
      <c r="AD182" s="228"/>
    </row>
    <row r="183" spans="1:32" ht="15.6" customHeight="1" x14ac:dyDescent="0.45">
      <c r="A183" s="343"/>
      <c r="B183" s="344"/>
      <c r="C183" s="356"/>
      <c r="D183" s="357"/>
      <c r="E183" s="357"/>
      <c r="F183" s="357"/>
      <c r="G183" s="357"/>
      <c r="H183" s="357"/>
      <c r="I183" s="357"/>
      <c r="J183" s="358"/>
      <c r="K183" s="17"/>
      <c r="L183" s="361"/>
      <c r="M183" s="229"/>
      <c r="N183" s="230"/>
      <c r="O183" s="230"/>
      <c r="P183" s="230"/>
      <c r="Q183" s="230"/>
      <c r="R183" s="230"/>
      <c r="S183" s="231"/>
      <c r="T183" s="364"/>
      <c r="U183" s="229"/>
      <c r="V183" s="230"/>
      <c r="W183" s="230"/>
      <c r="X183" s="230"/>
      <c r="Y183" s="230"/>
      <c r="Z183" s="230"/>
      <c r="AA183" s="230"/>
      <c r="AB183" s="230"/>
      <c r="AC183" s="230"/>
      <c r="AD183" s="231"/>
    </row>
    <row r="184" spans="1:32" ht="16.95" customHeight="1" x14ac:dyDescent="0.4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row>
    <row r="185" spans="1:32" x14ac:dyDescent="0.45">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row>
    <row r="186" spans="1:32" x14ac:dyDescent="0.45">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row>
  </sheetData>
  <mergeCells count="340">
    <mergeCell ref="AF111:AF112"/>
    <mergeCell ref="AF26:AF27"/>
    <mergeCell ref="R161:S161"/>
    <mergeCell ref="C162:E162"/>
    <mergeCell ref="F162:H162"/>
    <mergeCell ref="I162:J162"/>
    <mergeCell ref="L162:N162"/>
    <mergeCell ref="AB87:AD88"/>
    <mergeCell ref="AC86:AD86"/>
    <mergeCell ref="Y89:AD89"/>
    <mergeCell ref="R144:S144"/>
    <mergeCell ref="C145:E145"/>
    <mergeCell ref="F145:H145"/>
    <mergeCell ref="I145:J145"/>
    <mergeCell ref="L145:N145"/>
    <mergeCell ref="O145:Q145"/>
    <mergeCell ref="R145:S145"/>
    <mergeCell ref="A129:E135"/>
    <mergeCell ref="F129:AD135"/>
    <mergeCell ref="B155:B159"/>
    <mergeCell ref="C155:J159"/>
    <mergeCell ref="L155:L159"/>
    <mergeCell ref="M155:S159"/>
    <mergeCell ref="R152:S152"/>
    <mergeCell ref="C153:E153"/>
    <mergeCell ref="F153:H153"/>
    <mergeCell ref="I153:J153"/>
    <mergeCell ref="L153:N153"/>
    <mergeCell ref="O153:Q153"/>
    <mergeCell ref="R153:S153"/>
    <mergeCell ref="B152:B154"/>
    <mergeCell ref="C152:E152"/>
    <mergeCell ref="C154:E154"/>
    <mergeCell ref="R169:S169"/>
    <mergeCell ref="I161:J161"/>
    <mergeCell ref="L161:N161"/>
    <mergeCell ref="O161:Q161"/>
    <mergeCell ref="F146:H146"/>
    <mergeCell ref="I146:J146"/>
    <mergeCell ref="L146:N146"/>
    <mergeCell ref="O146:Q146"/>
    <mergeCell ref="R146:S146"/>
    <mergeCell ref="R154:S154"/>
    <mergeCell ref="F152:H152"/>
    <mergeCell ref="I152:J152"/>
    <mergeCell ref="O152:Q152"/>
    <mergeCell ref="O170:Q170"/>
    <mergeCell ref="R170:S170"/>
    <mergeCell ref="O162:Q162"/>
    <mergeCell ref="U163:AD167"/>
    <mergeCell ref="A168:A175"/>
    <mergeCell ref="B168:B170"/>
    <mergeCell ref="C168:E168"/>
    <mergeCell ref="F168:H168"/>
    <mergeCell ref="I168:J168"/>
    <mergeCell ref="O168:Q168"/>
    <mergeCell ref="R168:S168"/>
    <mergeCell ref="C169:E169"/>
    <mergeCell ref="F169:H169"/>
    <mergeCell ref="I169:J169"/>
    <mergeCell ref="L169:N169"/>
    <mergeCell ref="O169:Q169"/>
    <mergeCell ref="M171:S175"/>
    <mergeCell ref="C170:E170"/>
    <mergeCell ref="F170:H170"/>
    <mergeCell ref="I170:J170"/>
    <mergeCell ref="L170:N170"/>
    <mergeCell ref="T171:T175"/>
    <mergeCell ref="U171:AD175"/>
    <mergeCell ref="B171:B175"/>
    <mergeCell ref="T179:T183"/>
    <mergeCell ref="U179:AD183"/>
    <mergeCell ref="O178:Q178"/>
    <mergeCell ref="R178:S178"/>
    <mergeCell ref="B179:B183"/>
    <mergeCell ref="C179:J183"/>
    <mergeCell ref="L179:L183"/>
    <mergeCell ref="M179:S183"/>
    <mergeCell ref="R176:S176"/>
    <mergeCell ref="C177:E177"/>
    <mergeCell ref="F177:H177"/>
    <mergeCell ref="I177:J177"/>
    <mergeCell ref="L177:N177"/>
    <mergeCell ref="O177:Q177"/>
    <mergeCell ref="R177:S177"/>
    <mergeCell ref="A176:A183"/>
    <mergeCell ref="B176:B178"/>
    <mergeCell ref="C176:E176"/>
    <mergeCell ref="F176:H176"/>
    <mergeCell ref="I176:J176"/>
    <mergeCell ref="O176:Q176"/>
    <mergeCell ref="C178:E178"/>
    <mergeCell ref="F178:H178"/>
    <mergeCell ref="I178:J178"/>
    <mergeCell ref="L178:N178"/>
    <mergeCell ref="C171:J175"/>
    <mergeCell ref="L171:L175"/>
    <mergeCell ref="F154:H154"/>
    <mergeCell ref="I154:J154"/>
    <mergeCell ref="L154:N154"/>
    <mergeCell ref="T155:T159"/>
    <mergeCell ref="U155:AD159"/>
    <mergeCell ref="A160:A167"/>
    <mergeCell ref="B160:B162"/>
    <mergeCell ref="C160:E160"/>
    <mergeCell ref="F160:H160"/>
    <mergeCell ref="I160:J160"/>
    <mergeCell ref="O160:Q160"/>
    <mergeCell ref="R160:S160"/>
    <mergeCell ref="C161:E161"/>
    <mergeCell ref="A152:A159"/>
    <mergeCell ref="R162:S162"/>
    <mergeCell ref="B163:B167"/>
    <mergeCell ref="C163:J167"/>
    <mergeCell ref="L163:L167"/>
    <mergeCell ref="M163:S167"/>
    <mergeCell ref="T163:T167"/>
    <mergeCell ref="F161:H161"/>
    <mergeCell ref="O154:Q154"/>
    <mergeCell ref="A141:B143"/>
    <mergeCell ref="C141:J143"/>
    <mergeCell ref="L141:AD141"/>
    <mergeCell ref="L142:S143"/>
    <mergeCell ref="A144:A151"/>
    <mergeCell ref="B144:B146"/>
    <mergeCell ref="C144:E144"/>
    <mergeCell ref="F144:H144"/>
    <mergeCell ref="I144:J144"/>
    <mergeCell ref="O144:Q144"/>
    <mergeCell ref="B147:B151"/>
    <mergeCell ref="C147:J151"/>
    <mergeCell ref="L147:L151"/>
    <mergeCell ref="M147:S151"/>
    <mergeCell ref="T147:T151"/>
    <mergeCell ref="U147:AD151"/>
    <mergeCell ref="C146:E146"/>
    <mergeCell ref="T144:V144"/>
    <mergeCell ref="W144:AD144"/>
    <mergeCell ref="T146:AD146"/>
    <mergeCell ref="W145:AD145"/>
    <mergeCell ref="E138:AD138"/>
    <mergeCell ref="A139:D139"/>
    <mergeCell ref="E139:AD139"/>
    <mergeCell ref="A109:G111"/>
    <mergeCell ref="U109:Y111"/>
    <mergeCell ref="Z109:AD111"/>
    <mergeCell ref="A116:AD118"/>
    <mergeCell ref="A123:E128"/>
    <mergeCell ref="F123:AD128"/>
    <mergeCell ref="K110:N110"/>
    <mergeCell ref="K111:N111"/>
    <mergeCell ref="A137:D138"/>
    <mergeCell ref="A107:R108"/>
    <mergeCell ref="S107:T108"/>
    <mergeCell ref="U107:Y108"/>
    <mergeCell ref="Z107:AD108"/>
    <mergeCell ref="A99:E101"/>
    <mergeCell ref="F99:R101"/>
    <mergeCell ref="S99:T101"/>
    <mergeCell ref="U99:Y101"/>
    <mergeCell ref="Z99:AD101"/>
    <mergeCell ref="A102:E104"/>
    <mergeCell ref="F102:R104"/>
    <mergeCell ref="S102:T104"/>
    <mergeCell ref="U102:Y104"/>
    <mergeCell ref="Z102:AD104"/>
    <mergeCell ref="A96:E98"/>
    <mergeCell ref="F96:R98"/>
    <mergeCell ref="S96:T98"/>
    <mergeCell ref="U96:Y98"/>
    <mergeCell ref="Z96:AD98"/>
    <mergeCell ref="A105:R106"/>
    <mergeCell ref="S105:T106"/>
    <mergeCell ref="U105:Y106"/>
    <mergeCell ref="Z105:AD106"/>
    <mergeCell ref="A89:C90"/>
    <mergeCell ref="G89:I90"/>
    <mergeCell ref="M89:O90"/>
    <mergeCell ref="T89:X90"/>
    <mergeCell ref="D90:E90"/>
    <mergeCell ref="J90:K90"/>
    <mergeCell ref="P90:Q90"/>
    <mergeCell ref="Y90:AA90"/>
    <mergeCell ref="A94:E95"/>
    <mergeCell ref="F94:R95"/>
    <mergeCell ref="S94:T95"/>
    <mergeCell ref="U94:Y95"/>
    <mergeCell ref="Z94:AD95"/>
    <mergeCell ref="A86:E86"/>
    <mergeCell ref="G86:K86"/>
    <mergeCell ref="M86:Q86"/>
    <mergeCell ref="T86:Y86"/>
    <mergeCell ref="A87:E88"/>
    <mergeCell ref="G87:K88"/>
    <mergeCell ref="M87:Q88"/>
    <mergeCell ref="R87:S87"/>
    <mergeCell ref="T88:Z88"/>
    <mergeCell ref="AB35:AC36"/>
    <mergeCell ref="A70:E74"/>
    <mergeCell ref="F70:AD70"/>
    <mergeCell ref="F71:AD74"/>
    <mergeCell ref="A75:E79"/>
    <mergeCell ref="F75:AD75"/>
    <mergeCell ref="F76:AD76"/>
    <mergeCell ref="F77:AD77"/>
    <mergeCell ref="F78:AD82"/>
    <mergeCell ref="A80:E82"/>
    <mergeCell ref="B37:AD37"/>
    <mergeCell ref="B39:N39"/>
    <mergeCell ref="B40:N40"/>
    <mergeCell ref="B43:N43"/>
    <mergeCell ref="B44:N44"/>
    <mergeCell ref="U35:W36"/>
    <mergeCell ref="Y35:Z36"/>
    <mergeCell ref="V39:AD39"/>
    <mergeCell ref="V40:AD40"/>
    <mergeCell ref="U43:U44"/>
    <mergeCell ref="U41:U42"/>
    <mergeCell ref="V41:AD42"/>
    <mergeCell ref="F64:AD69"/>
    <mergeCell ref="A47:AD48"/>
    <mergeCell ref="A51:E52"/>
    <mergeCell ref="F51:N52"/>
    <mergeCell ref="O51:S52"/>
    <mergeCell ref="T51:AD52"/>
    <mergeCell ref="B59:O59"/>
    <mergeCell ref="Q59:AD59"/>
    <mergeCell ref="V43:AD44"/>
    <mergeCell ref="A41:A42"/>
    <mergeCell ref="B41:N42"/>
    <mergeCell ref="A55:E56"/>
    <mergeCell ref="F55:AD56"/>
    <mergeCell ref="A9:E9"/>
    <mergeCell ref="A34:N34"/>
    <mergeCell ref="O34:T34"/>
    <mergeCell ref="U34:AD34"/>
    <mergeCell ref="O35:T36"/>
    <mergeCell ref="E35:E36"/>
    <mergeCell ref="A35:D36"/>
    <mergeCell ref="A25:E27"/>
    <mergeCell ref="F25:O25"/>
    <mergeCell ref="P25:T27"/>
    <mergeCell ref="F26:O27"/>
    <mergeCell ref="A28:E29"/>
    <mergeCell ref="F28:O29"/>
    <mergeCell ref="P28:T31"/>
    <mergeCell ref="A30:E31"/>
    <mergeCell ref="F30:O31"/>
    <mergeCell ref="U26:AD27"/>
    <mergeCell ref="U29:AD31"/>
    <mergeCell ref="I35:I36"/>
    <mergeCell ref="F35:H36"/>
    <mergeCell ref="J35:L36"/>
    <mergeCell ref="M35:N36"/>
    <mergeCell ref="AD35:AD36"/>
    <mergeCell ref="AA35:AA36"/>
    <mergeCell ref="A22:E24"/>
    <mergeCell ref="F22:O22"/>
    <mergeCell ref="P22:T24"/>
    <mergeCell ref="U22:AD22"/>
    <mergeCell ref="F23:O24"/>
    <mergeCell ref="U23:AD24"/>
    <mergeCell ref="G19:M19"/>
    <mergeCell ref="A10:E12"/>
    <mergeCell ref="F10:O12"/>
    <mergeCell ref="U10:AD12"/>
    <mergeCell ref="F16:O18"/>
    <mergeCell ref="U16:AD18"/>
    <mergeCell ref="A19:E21"/>
    <mergeCell ref="F20:AD21"/>
    <mergeCell ref="A13:E14"/>
    <mergeCell ref="A15:E15"/>
    <mergeCell ref="A16:E18"/>
    <mergeCell ref="P13:R18"/>
    <mergeCell ref="S13:T15"/>
    <mergeCell ref="X35:X36"/>
    <mergeCell ref="Y1:AA1"/>
    <mergeCell ref="AB1:AD1"/>
    <mergeCell ref="S2:U2"/>
    <mergeCell ref="V2:X2"/>
    <mergeCell ref="Y2:AA2"/>
    <mergeCell ref="AB2:AD2"/>
    <mergeCell ref="AB4:AD4"/>
    <mergeCell ref="E1:F4"/>
    <mergeCell ref="G1:I1"/>
    <mergeCell ref="P1:R1"/>
    <mergeCell ref="S1:U1"/>
    <mergeCell ref="V1:X1"/>
    <mergeCell ref="G3:I4"/>
    <mergeCell ref="J3:L3"/>
    <mergeCell ref="M3:O4"/>
    <mergeCell ref="P3:R3"/>
    <mergeCell ref="S3:U3"/>
    <mergeCell ref="V3:X3"/>
    <mergeCell ref="J6:R6"/>
    <mergeCell ref="S6:W6"/>
    <mergeCell ref="F9:O9"/>
    <mergeCell ref="P9:T12"/>
    <mergeCell ref="J2:L2"/>
    <mergeCell ref="M2:O2"/>
    <mergeCell ref="U9:AD9"/>
    <mergeCell ref="U25:AD25"/>
    <mergeCell ref="U28:AD28"/>
    <mergeCell ref="Y3:AA3"/>
    <mergeCell ref="AB3:AD3"/>
    <mergeCell ref="J4:L4"/>
    <mergeCell ref="P4:R4"/>
    <mergeCell ref="S4:U4"/>
    <mergeCell ref="V4:X4"/>
    <mergeCell ref="Y4:AA4"/>
    <mergeCell ref="P2:R2"/>
    <mergeCell ref="S16:T18"/>
    <mergeCell ref="F13:O13"/>
    <mergeCell ref="F14:O14"/>
    <mergeCell ref="F15:O15"/>
    <mergeCell ref="U13:AD15"/>
    <mergeCell ref="AF178:AF181"/>
    <mergeCell ref="A38:AD38"/>
    <mergeCell ref="T154:AD154"/>
    <mergeCell ref="T162:AD162"/>
    <mergeCell ref="T170:AD170"/>
    <mergeCell ref="T178:AD178"/>
    <mergeCell ref="T152:V152"/>
    <mergeCell ref="W152:AD152"/>
    <mergeCell ref="T160:V160"/>
    <mergeCell ref="W160:AD160"/>
    <mergeCell ref="T176:V176"/>
    <mergeCell ref="W176:AD176"/>
    <mergeCell ref="W153:AD153"/>
    <mergeCell ref="W161:AD161"/>
    <mergeCell ref="W169:AD169"/>
    <mergeCell ref="W177:AD177"/>
    <mergeCell ref="T168:V168"/>
    <mergeCell ref="W168:AD168"/>
    <mergeCell ref="A53:E54"/>
    <mergeCell ref="F53:AD54"/>
    <mergeCell ref="A61:AD61"/>
    <mergeCell ref="A62:E69"/>
    <mergeCell ref="F62:AD62"/>
    <mergeCell ref="F63:AD63"/>
  </mergeCells>
  <phoneticPr fontId="7"/>
  <conditionalFormatting sqref="A40">
    <cfRule type="containsBlanks" dxfId="89" priority="11">
      <formula>LEN(TRIM(A40))=0</formula>
    </cfRule>
  </conditionalFormatting>
  <conditionalFormatting sqref="A41">
    <cfRule type="containsBlanks" dxfId="88" priority="12">
      <formula>LEN(TRIM(A41))=0</formula>
    </cfRule>
  </conditionalFormatting>
  <conditionalFormatting sqref="A43:A44">
    <cfRule type="containsBlanks" dxfId="87" priority="13">
      <formula>LEN(TRIM(A43))=0</formula>
    </cfRule>
  </conditionalFormatting>
  <conditionalFormatting sqref="A89:C90">
    <cfRule type="containsBlanks" dxfId="86" priority="189">
      <formula>LEN(TRIM(A89))=0</formula>
    </cfRule>
  </conditionalFormatting>
  <conditionalFormatting sqref="A35:D36">
    <cfRule type="containsBlanks" dxfId="85" priority="253">
      <formula>LEN(TRIM(A35))=0</formula>
    </cfRule>
  </conditionalFormatting>
  <conditionalFormatting sqref="A39:N39">
    <cfRule type="expression" dxfId="84" priority="10">
      <formula>$A$39=""</formula>
    </cfRule>
  </conditionalFormatting>
  <conditionalFormatting sqref="A37:AD37">
    <cfRule type="expression" dxfId="83" priority="258">
      <formula>$A$37=""</formula>
    </cfRule>
  </conditionalFormatting>
  <conditionalFormatting sqref="A47:AD48">
    <cfRule type="containsBlanks" dxfId="82" priority="205">
      <formula>LEN(TRIM(A47))=0</formula>
    </cfRule>
  </conditionalFormatting>
  <conditionalFormatting sqref="A59:AD59">
    <cfRule type="expression" dxfId="81" priority="26">
      <formula>$AF$59="×"</formula>
    </cfRule>
  </conditionalFormatting>
  <conditionalFormatting sqref="B40:N40">
    <cfRule type="expression" dxfId="80" priority="84">
      <formula>$A$40=""</formula>
    </cfRule>
  </conditionalFormatting>
  <conditionalFormatting sqref="B41:N42">
    <cfRule type="expression" dxfId="79" priority="83">
      <formula>$A$41=""</formula>
    </cfRule>
  </conditionalFormatting>
  <conditionalFormatting sqref="B43:N43">
    <cfRule type="expression" dxfId="78" priority="82">
      <formula>$A$43=""</formula>
    </cfRule>
  </conditionalFormatting>
  <conditionalFormatting sqref="B44:N44">
    <cfRule type="expression" dxfId="77" priority="81">
      <formula>$A$44=""</formula>
    </cfRule>
  </conditionalFormatting>
  <conditionalFormatting sqref="C147:J151">
    <cfRule type="containsBlanks" dxfId="76" priority="71">
      <formula>LEN(TRIM(C147))=0</formula>
    </cfRule>
  </conditionalFormatting>
  <conditionalFormatting sqref="C155:J159">
    <cfRule type="containsBlanks" dxfId="75" priority="68">
      <formula>LEN(TRIM(C155))=0</formula>
    </cfRule>
  </conditionalFormatting>
  <conditionalFormatting sqref="C163:J167">
    <cfRule type="containsBlanks" dxfId="74" priority="65">
      <formula>LEN(TRIM(C163))=0</formula>
    </cfRule>
  </conditionalFormatting>
  <conditionalFormatting sqref="C171:J175">
    <cfRule type="containsBlanks" dxfId="73" priority="62">
      <formula>LEN(TRIM(C171))=0</formula>
    </cfRule>
  </conditionalFormatting>
  <conditionalFormatting sqref="C179:J183">
    <cfRule type="containsBlanks" dxfId="72" priority="59">
      <formula>LEN(TRIM(C179))=0</formula>
    </cfRule>
  </conditionalFormatting>
  <conditionalFormatting sqref="F123">
    <cfRule type="containsBlanks" dxfId="71" priority="73">
      <formula>LEN(TRIM(F123))=0</formula>
    </cfRule>
  </conditionalFormatting>
  <conditionalFormatting sqref="F129">
    <cfRule type="containsBlanks" dxfId="70" priority="269">
      <formula>LEN(TRIM(F129))=0</formula>
    </cfRule>
  </conditionalFormatting>
  <conditionalFormatting sqref="F144">
    <cfRule type="containsBlanks" dxfId="69" priority="171">
      <formula>LEN(TRIM(F144))=0</formula>
    </cfRule>
  </conditionalFormatting>
  <conditionalFormatting sqref="F35:H36">
    <cfRule type="containsBlanks" dxfId="68" priority="254">
      <formula>LEN(TRIM(F35))=0</formula>
    </cfRule>
  </conditionalFormatting>
  <conditionalFormatting sqref="F145:H145">
    <cfRule type="containsBlanks" dxfId="67" priority="72">
      <formula>LEN(TRIM(F145))=0</formula>
    </cfRule>
  </conditionalFormatting>
  <conditionalFormatting sqref="F152:H153">
    <cfRule type="containsBlanks" dxfId="66" priority="69">
      <formula>LEN(TRIM(F152))=0</formula>
    </cfRule>
  </conditionalFormatting>
  <conditionalFormatting sqref="F160:H161">
    <cfRule type="containsBlanks" dxfId="65" priority="66">
      <formula>LEN(TRIM(F160))=0</formula>
    </cfRule>
  </conditionalFormatting>
  <conditionalFormatting sqref="F168:H169">
    <cfRule type="containsBlanks" dxfId="64" priority="63">
      <formula>LEN(TRIM(F168))=0</formula>
    </cfRule>
  </conditionalFormatting>
  <conditionalFormatting sqref="F176:H177">
    <cfRule type="containsBlanks" dxfId="63" priority="60">
      <formula>LEN(TRIM(F176))=0</formula>
    </cfRule>
  </conditionalFormatting>
  <conditionalFormatting sqref="F178:J178">
    <cfRule type="expression" dxfId="62" priority="14">
      <formula>$F$178&lt;$T$89</formula>
    </cfRule>
  </conditionalFormatting>
  <conditionalFormatting sqref="F51:N52">
    <cfRule type="containsBlanks" dxfId="61" priority="196">
      <formula>LEN(TRIM(F51))=0</formula>
    </cfRule>
  </conditionalFormatting>
  <conditionalFormatting sqref="F9:O12">
    <cfRule type="containsBlanks" dxfId="60" priority="92">
      <formula>LEN(TRIM(F9))=0</formula>
    </cfRule>
  </conditionalFormatting>
  <conditionalFormatting sqref="F13:O14">
    <cfRule type="expression" dxfId="59" priority="2">
      <formula>$AF$13="×"</formula>
    </cfRule>
  </conditionalFormatting>
  <conditionalFormatting sqref="F15:O18">
    <cfRule type="containsBlanks" dxfId="58" priority="3">
      <formula>LEN(TRIM(F15))=0</formula>
    </cfRule>
  </conditionalFormatting>
  <conditionalFormatting sqref="F23:O24">
    <cfRule type="containsBlanks" dxfId="57" priority="249">
      <formula>LEN(TRIM(F23))=0</formula>
    </cfRule>
  </conditionalFormatting>
  <conditionalFormatting sqref="F26:O31">
    <cfRule type="containsBlanks" dxfId="56" priority="87">
      <formula>LEN(TRIM(F26))=0</formula>
    </cfRule>
  </conditionalFormatting>
  <conditionalFormatting sqref="F96:Y98">
    <cfRule type="containsBlanks" dxfId="55" priority="174">
      <formula>LEN(TRIM(F96))=0</formula>
    </cfRule>
  </conditionalFormatting>
  <conditionalFormatting sqref="F99:Y104">
    <cfRule type="containsBlanks" dxfId="54" priority="173">
      <formula>LEN(TRIM(F99))=0</formula>
    </cfRule>
  </conditionalFormatting>
  <conditionalFormatting sqref="F20:AD21">
    <cfRule type="containsBlanks" dxfId="53" priority="248">
      <formula>LEN(TRIM(F20))=0</formula>
    </cfRule>
  </conditionalFormatting>
  <conditionalFormatting sqref="F53:AD54 F55">
    <cfRule type="containsBlanks" dxfId="52" priority="194">
      <formula>LEN(TRIM(F53))=0</formula>
    </cfRule>
  </conditionalFormatting>
  <conditionalFormatting sqref="F64:AD69">
    <cfRule type="containsBlanks" dxfId="51" priority="192">
      <formula>LEN(TRIM(F64))=0</formula>
    </cfRule>
  </conditionalFormatting>
  <conditionalFormatting sqref="F71:AD74">
    <cfRule type="containsBlanks" dxfId="50" priority="191">
      <formula>LEN(TRIM(F71))=0</formula>
    </cfRule>
  </conditionalFormatting>
  <conditionalFormatting sqref="F78:AD82">
    <cfRule type="containsBlanks" dxfId="49" priority="190">
      <formula>LEN(TRIM(F78))=0</formula>
    </cfRule>
  </conditionalFormatting>
  <conditionalFormatting sqref="G89:I90">
    <cfRule type="containsBlanks" dxfId="48" priority="188">
      <formula>LEN(TRIM(G89))=0</formula>
    </cfRule>
  </conditionalFormatting>
  <conditionalFormatting sqref="G19:M19">
    <cfRule type="containsBlanks" dxfId="47" priority="90">
      <formula>LEN(TRIM(G19))=0</formula>
    </cfRule>
  </conditionalFormatting>
  <conditionalFormatting sqref="J35:L36">
    <cfRule type="containsBlanks" dxfId="46" priority="255">
      <formula>LEN(TRIM(J35))=0</formula>
    </cfRule>
  </conditionalFormatting>
  <conditionalFormatting sqref="M147:S151">
    <cfRule type="containsBlanks" dxfId="45" priority="56">
      <formula>LEN(TRIM(M147))=0</formula>
    </cfRule>
  </conditionalFormatting>
  <conditionalFormatting sqref="M155:S159">
    <cfRule type="containsBlanks" dxfId="44" priority="47">
      <formula>LEN(TRIM(M155))=0</formula>
    </cfRule>
  </conditionalFormatting>
  <conditionalFormatting sqref="M163:S167">
    <cfRule type="containsBlanks" dxfId="43" priority="44">
      <formula>LEN(TRIM(M163))=0</formula>
    </cfRule>
  </conditionalFormatting>
  <conditionalFormatting sqref="M171:S175">
    <cfRule type="containsBlanks" dxfId="42" priority="41">
      <formula>LEN(TRIM(M171))=0</formula>
    </cfRule>
  </conditionalFormatting>
  <conditionalFormatting sqref="M179:S183">
    <cfRule type="containsBlanks" dxfId="41" priority="38">
      <formula>LEN(TRIM(M179))=0</formula>
    </cfRule>
  </conditionalFormatting>
  <conditionalFormatting sqref="O144:Q145">
    <cfRule type="containsBlanks" dxfId="40" priority="57">
      <formula>LEN(TRIM(O144))=0</formula>
    </cfRule>
  </conditionalFormatting>
  <conditionalFormatting sqref="O152:Q153">
    <cfRule type="containsBlanks" dxfId="39" priority="48">
      <formula>LEN(TRIM(O152))=0</formula>
    </cfRule>
  </conditionalFormatting>
  <conditionalFormatting sqref="O160:Q161">
    <cfRule type="containsBlanks" dxfId="38" priority="45">
      <formula>LEN(TRIM(O160))=0</formula>
    </cfRule>
  </conditionalFormatting>
  <conditionalFormatting sqref="O168:Q169">
    <cfRule type="containsBlanks" dxfId="37" priority="42">
      <formula>LEN(TRIM(O168))=0</formula>
    </cfRule>
  </conditionalFormatting>
  <conditionalFormatting sqref="O176:Q177">
    <cfRule type="containsBlanks" dxfId="36" priority="39">
      <formula>LEN(TRIM(O176))=0</formula>
    </cfRule>
  </conditionalFormatting>
  <conditionalFormatting sqref="T89">
    <cfRule type="containsBlanks" dxfId="35" priority="186">
      <formula>LEN(TRIM(T89))=0</formula>
    </cfRule>
  </conditionalFormatting>
  <conditionalFormatting sqref="T51:AD52">
    <cfRule type="containsBlanks" dxfId="34" priority="195">
      <formula>LEN(TRIM(T51))=0</formula>
    </cfRule>
  </conditionalFormatting>
  <conditionalFormatting sqref="T146:AD146">
    <cfRule type="containsBlanks" dxfId="33" priority="54">
      <formula>LEN(TRIM(T146))=0</formula>
    </cfRule>
  </conditionalFormatting>
  <conditionalFormatting sqref="T154:AD154">
    <cfRule type="containsBlanks" dxfId="32" priority="7">
      <formula>LEN(TRIM(T154))=0</formula>
    </cfRule>
  </conditionalFormatting>
  <conditionalFormatting sqref="T162:AD162">
    <cfRule type="containsBlanks" dxfId="31" priority="6">
      <formula>LEN(TRIM(T162))=0</formula>
    </cfRule>
  </conditionalFormatting>
  <conditionalFormatting sqref="T170:AD170">
    <cfRule type="containsBlanks" dxfId="30" priority="5">
      <formula>LEN(TRIM(T170))=0</formula>
    </cfRule>
  </conditionalFormatting>
  <conditionalFormatting sqref="T178:AD178">
    <cfRule type="containsBlanks" dxfId="29" priority="4">
      <formula>LEN(TRIM(T178))=0</formula>
    </cfRule>
  </conditionalFormatting>
  <conditionalFormatting sqref="U39:U41">
    <cfRule type="containsBlanks" dxfId="28" priority="8">
      <formula>LEN(TRIM(U39))=0</formula>
    </cfRule>
  </conditionalFormatting>
  <conditionalFormatting sqref="U43">
    <cfRule type="containsBlanks" dxfId="27" priority="9">
      <formula>LEN(TRIM(U43))=0</formula>
    </cfRule>
  </conditionalFormatting>
  <conditionalFormatting sqref="U35:W36">
    <cfRule type="containsBlanks" dxfId="26" priority="257">
      <formula>LEN(TRIM(U35))=0</formula>
    </cfRule>
  </conditionalFormatting>
  <conditionalFormatting sqref="U109:Y111">
    <cfRule type="containsBlanks" dxfId="25" priority="172">
      <formula>LEN(TRIM(U109))=0</formula>
    </cfRule>
  </conditionalFormatting>
  <conditionalFormatting sqref="U10:AD12">
    <cfRule type="containsBlanks" dxfId="24" priority="18">
      <formula>LEN(TRIM(U10))=0</formula>
    </cfRule>
  </conditionalFormatting>
  <conditionalFormatting sqref="U13:AD18">
    <cfRule type="containsBlanks" dxfId="23" priority="1">
      <formula>LEN(TRIM(U13))=0</formula>
    </cfRule>
  </conditionalFormatting>
  <conditionalFormatting sqref="U23:AD24">
    <cfRule type="containsBlanks" dxfId="22" priority="89">
      <formula>LEN(TRIM(U23))=0</formula>
    </cfRule>
  </conditionalFormatting>
  <conditionalFormatting sqref="U26:AD27">
    <cfRule type="containsBlanks" dxfId="21" priority="88">
      <formula>LEN(TRIM(U26))=0</formula>
    </cfRule>
  </conditionalFormatting>
  <conditionalFormatting sqref="U29:AD31">
    <cfRule type="containsBlanks" dxfId="20" priority="256">
      <formula>LEN(TRIM(U29))=0</formula>
    </cfRule>
  </conditionalFormatting>
  <conditionalFormatting sqref="U147:AD151">
    <cfRule type="containsBlanks" dxfId="19" priority="34">
      <formula>LEN(TRIM(U147))=0</formula>
    </cfRule>
  </conditionalFormatting>
  <conditionalFormatting sqref="U155:AD159">
    <cfRule type="containsBlanks" dxfId="18" priority="33">
      <formula>LEN(TRIM(U155))=0</formula>
    </cfRule>
  </conditionalFormatting>
  <conditionalFormatting sqref="U163:AD167">
    <cfRule type="containsBlanks" dxfId="17" priority="32">
      <formula>LEN(TRIM(U163))=0</formula>
    </cfRule>
  </conditionalFormatting>
  <conditionalFormatting sqref="U171:AD175">
    <cfRule type="containsBlanks" dxfId="16" priority="31">
      <formula>LEN(TRIM(U171))=0</formula>
    </cfRule>
  </conditionalFormatting>
  <conditionalFormatting sqref="U179:AD183">
    <cfRule type="containsBlanks" dxfId="15" priority="30">
      <formula>LEN(TRIM(U179))=0</formula>
    </cfRule>
  </conditionalFormatting>
  <conditionalFormatting sqref="V39:AD39">
    <cfRule type="expression" dxfId="14" priority="138">
      <formula>$U$39=""</formula>
    </cfRule>
  </conditionalFormatting>
  <conditionalFormatting sqref="V40:AD40">
    <cfRule type="expression" dxfId="13" priority="80">
      <formula>$U$40=""</formula>
    </cfRule>
  </conditionalFormatting>
  <conditionalFormatting sqref="V41:AD42">
    <cfRule type="expression" dxfId="12" priority="79">
      <formula>$U$41=""</formula>
    </cfRule>
  </conditionalFormatting>
  <conditionalFormatting sqref="V43:AD44">
    <cfRule type="expression" dxfId="11" priority="78">
      <formula>$U$43=""</formula>
    </cfRule>
  </conditionalFormatting>
  <conditionalFormatting sqref="W144:AD144">
    <cfRule type="containsBlanks" dxfId="10" priority="55">
      <formula>LEN(TRIM(W144))=0</formula>
    </cfRule>
  </conditionalFormatting>
  <conditionalFormatting sqref="W152:AD152">
    <cfRule type="containsBlanks" dxfId="9" priority="37">
      <formula>LEN(TRIM(W152))=0</formula>
    </cfRule>
  </conditionalFormatting>
  <conditionalFormatting sqref="W160:AD160">
    <cfRule type="containsBlanks" dxfId="8" priority="36">
      <formula>LEN(TRIM(W160))=0</formula>
    </cfRule>
  </conditionalFormatting>
  <conditionalFormatting sqref="W168:AD168">
    <cfRule type="containsBlanks" dxfId="7" priority="29">
      <formula>LEN(TRIM(W168))=0</formula>
    </cfRule>
  </conditionalFormatting>
  <conditionalFormatting sqref="W176:AD176">
    <cfRule type="containsBlanks" dxfId="6" priority="35">
      <formula>LEN(TRIM(W176))=0</formula>
    </cfRule>
  </conditionalFormatting>
  <conditionalFormatting sqref="Y35:Z36">
    <cfRule type="containsBlanks" dxfId="5" priority="239">
      <formula>LEN(TRIM(Y35))=0</formula>
    </cfRule>
  </conditionalFormatting>
  <conditionalFormatting sqref="Y89:AD89">
    <cfRule type="expression" dxfId="4" priority="185">
      <formula>$Y$89=※</formula>
    </cfRule>
  </conditionalFormatting>
  <conditionalFormatting sqref="Z96:AD98">
    <cfRule type="containsBlanks" dxfId="3" priority="77">
      <formula>LEN(TRIM(Z96))=0</formula>
    </cfRule>
  </conditionalFormatting>
  <conditionalFormatting sqref="Z99:AD104">
    <cfRule type="containsBlanks" dxfId="2" priority="75">
      <formula>LEN(TRIM(Z99))=0</formula>
    </cfRule>
  </conditionalFormatting>
  <conditionalFormatting sqref="Z109:AD111">
    <cfRule type="containsBlanks" dxfId="1" priority="74">
      <formula>LEN(TRIM(Z109))=0</formula>
    </cfRule>
  </conditionalFormatting>
  <conditionalFormatting sqref="AB35:AC36">
    <cfRule type="containsBlanks" dxfId="0" priority="86">
      <formula>LEN(TRIM(AB35))=0</formula>
    </cfRule>
  </conditionalFormatting>
  <dataValidations xWindow="721" yWindow="373" count="18">
    <dataValidation type="list" allowBlank="1" showInputMessage="1" showErrorMessage="1" sqref="U26:AD27" xr:uid="{9C6E65F4-B5EE-4479-86F0-C7D13546A35B}">
      <formula1>$AG$20:$AG$22</formula1>
    </dataValidation>
    <dataValidation type="list" allowBlank="1" showInputMessage="1" showErrorMessage="1" sqref="F28:O29" xr:uid="{62A61DCB-92DC-4D1D-943B-42AFDADF1EA9}">
      <formula1>$AG$25:$AG$37</formula1>
    </dataValidation>
    <dataValidation type="list" imeMode="fullKatakana" allowBlank="1" showInputMessage="1" showErrorMessage="1" sqref="S96:T104" xr:uid="{69DCAB6D-A75C-466E-9306-721D0511ED90}">
      <formula1>$AG$94:$AG$107</formula1>
    </dataValidation>
    <dataValidation type="list" allowBlank="1" showErrorMessage="1" promptTitle="必須" prompt="該当する年代を選択してください" sqref="U10:AD12" xr:uid="{B84D0B7A-8015-493A-BA24-FA4376FC1AF1}">
      <formula1>$AG$11:$AG$17</formula1>
    </dataValidation>
    <dataValidation type="list" allowBlank="1" showInputMessage="1" showErrorMessage="1" sqref="S6" xr:uid="{7574A413-3C77-40E5-A368-CC5F2A5E8FA5}">
      <formula1>$AG$5:$AG$8</formula1>
    </dataValidation>
    <dataValidation type="list" allowBlank="1" showInputMessage="1" showErrorMessage="1" sqref="A59 P59" xr:uid="{D39C0C5E-13EC-4BBE-99D1-A6F1A0692B37}">
      <formula1>$AG$61:$AG$62</formula1>
    </dataValidation>
    <dataValidation imeMode="fullKatakana" allowBlank="1" showErrorMessage="1" error="カタカナで入力してください" promptTitle="カタナカ入力" prompt="カタナカ入力" sqref="F9:O9" xr:uid="{E02F50A2-F8FC-4B7D-81C6-B36A58F1AF0D}"/>
    <dataValidation type="date" operator="lessThanOrEqual" allowBlank="1" showInputMessage="1" errorTitle="報告期限" error="2026年11月30日までの日付を入力してください" promptTitle="報告年月日" prompt="令和8年11月30日以前" sqref="W144:AD144" xr:uid="{9A0B8FF9-B5DA-4F28-9AFF-936384966C8E}">
      <formula1>46356</formula1>
    </dataValidation>
    <dataValidation type="date" allowBlank="1" showInputMessage="1" errorTitle="報告期限" error="2030年11月30日以前の日付を入力してください" promptTitle="報告年月日" prompt="令和12年11月30日以前" sqref="W176:AD176" xr:uid="{1B7591B0-94A5-4EE0-B75F-39C86D64E58B}">
      <formula1>W168</formula1>
      <formula2>47817</formula2>
    </dataValidation>
    <dataValidation type="date" allowBlank="1" showInputMessage="1" errorTitle="報告期限" error="2027年11月30日以前の日付を入力してください" promptTitle="報告年月日" prompt="令和9年11月30日以前" sqref="W152:AD152" xr:uid="{BF8A9D74-07B2-4F86-A58B-1ADF9BC7961A}">
      <formula1>W144</formula1>
      <formula2>46721</formula2>
    </dataValidation>
    <dataValidation type="date" allowBlank="1" showInputMessage="1" errorTitle="報告期限" error="2028年11月30日以前の日付を入力してください" promptTitle="報告年月日" prompt="令和10年11月30日以前" sqref="W160:AD160" xr:uid="{C02572E7-8CE2-4112-912E-938CF6F1E857}">
      <formula1>W152</formula1>
      <formula2>47087</formula2>
    </dataValidation>
    <dataValidation type="date" allowBlank="1" showInputMessage="1" errorTitle="報告期限" error="2029年11月30日以前の日付を入力してください" promptTitle="報告年月日" prompt="令和11年11月30日以前" sqref="W168:AD168" xr:uid="{8E05AC2D-B5A8-4DEC-82EF-AFCA74C8231A}">
      <formula1>W160</formula1>
      <formula2>47452</formula2>
    </dataValidation>
    <dataValidation allowBlank="1" showInputMessage="1" showErrorMessage="1" promptTitle="補助対象経費" prompt="消費税抜きの金額を入力してください" sqref="U96:Y104" xr:uid="{78F057A6-1853-4F04-83CF-91C74DA3C041}"/>
    <dataValidation allowBlank="1" showInputMessage="1" showErrorMessage="1" promptTitle="実績金額" prompt="消費税抜きの金額を入力してください" sqref="Z96:AD104" xr:uid="{5AF016E5-EC0E-4F72-BDBB-7730835966B6}"/>
    <dataValidation imeMode="off" allowBlank="1" showInputMessage="1" showErrorMessage="1" sqref="U16:AD18" xr:uid="{1784DD17-E227-47CC-ADFD-FE832584D79E}"/>
    <dataValidation type="list" allowBlank="1" showInputMessage="1" showErrorMessage="1" sqref="U29:AD31" xr:uid="{2C965E73-71B7-4175-BED5-2BD112AEAD30}">
      <formula1>$AG$40:$AG$42</formula1>
    </dataValidation>
    <dataValidation type="list" allowBlank="1" showInputMessage="1" showErrorMessage="1" sqref="A39:A44 U39:U44 A37" xr:uid="{711DD11E-E8FC-4A16-86A0-043A19620226}">
      <formula1>$AG$45:$AG$46</formula1>
    </dataValidation>
    <dataValidation type="list" allowBlank="1" showInputMessage="1" showErrorMessage="1" sqref="T146:AD146 T154:AD154 T162:AD162 T170:AD170 T178:AD178" xr:uid="{8B43CDC7-F0CE-4CEF-90C0-EFA41A06A468}">
      <formula1>$AG$143:$AG$146</formula1>
    </dataValidation>
  </dataValidations>
  <printOptions horizontalCentered="1"/>
  <pageMargins left="0.78740157480314965" right="0.39370078740157483" top="0.74803149606299213" bottom="0.55118110236220474" header="0.31496062992125984" footer="0.31496062992125984"/>
  <pageSetup paperSize="9" scale="94" orientation="portrait" r:id="rId1"/>
  <headerFooter>
    <oddHeader>&amp;R&amp;A</oddHeader>
  </headerFooter>
  <rowBreaks count="3" manualBreakCount="3">
    <brk id="45" max="29" man="1"/>
    <brk id="91" max="29" man="1"/>
    <brk id="135" max="2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80768-2869-4A7A-A604-43439500314B}">
  <dimension ref="A1:B70"/>
  <sheetViews>
    <sheetView zoomScaleNormal="100" workbookViewId="0">
      <selection activeCell="H6" sqref="H6"/>
    </sheetView>
  </sheetViews>
  <sheetFormatPr defaultRowHeight="18" x14ac:dyDescent="0.45"/>
  <cols>
    <col min="1" max="1" width="2.69921875" customWidth="1"/>
    <col min="2" max="2" width="73" style="83" customWidth="1"/>
  </cols>
  <sheetData>
    <row r="1" spans="1:2" x14ac:dyDescent="0.45">
      <c r="A1" s="392" t="s">
        <v>228</v>
      </c>
      <c r="B1" s="392"/>
    </row>
    <row r="2" spans="1:2" x14ac:dyDescent="0.45">
      <c r="A2" s="391" t="s">
        <v>209</v>
      </c>
      <c r="B2" s="391"/>
    </row>
    <row r="3" spans="1:2" x14ac:dyDescent="0.45">
      <c r="A3" s="10" t="s">
        <v>210</v>
      </c>
    </row>
    <row r="4" spans="1:2" ht="48" x14ac:dyDescent="0.45">
      <c r="B4" s="11" t="s">
        <v>211</v>
      </c>
    </row>
    <row r="5" spans="1:2" x14ac:dyDescent="0.45">
      <c r="A5" s="391" t="s">
        <v>212</v>
      </c>
      <c r="B5" s="391"/>
    </row>
    <row r="6" spans="1:2" ht="24" customHeight="1" x14ac:dyDescent="0.45">
      <c r="A6" s="164" t="s">
        <v>213</v>
      </c>
      <c r="B6" s="164"/>
    </row>
    <row r="7" spans="1:2" ht="24" customHeight="1" x14ac:dyDescent="0.45">
      <c r="B7" s="11" t="s">
        <v>270</v>
      </c>
    </row>
    <row r="8" spans="1:2" ht="24" customHeight="1" x14ac:dyDescent="0.45">
      <c r="B8" s="11" t="s">
        <v>271</v>
      </c>
    </row>
    <row r="9" spans="1:2" ht="36.6" customHeight="1" x14ac:dyDescent="0.45">
      <c r="B9" s="11" t="s">
        <v>214</v>
      </c>
    </row>
    <row r="10" spans="1:2" x14ac:dyDescent="0.45">
      <c r="A10" s="391" t="s">
        <v>269</v>
      </c>
      <c r="B10" s="391"/>
    </row>
    <row r="11" spans="1:2" ht="39" customHeight="1" x14ac:dyDescent="0.45">
      <c r="A11" s="164" t="s">
        <v>226</v>
      </c>
      <c r="B11" s="164"/>
    </row>
    <row r="12" spans="1:2" ht="24" customHeight="1" x14ac:dyDescent="0.45">
      <c r="B12" s="11" t="s">
        <v>227</v>
      </c>
    </row>
    <row r="13" spans="1:2" x14ac:dyDescent="0.45">
      <c r="A13" s="391" t="s">
        <v>215</v>
      </c>
      <c r="B13" s="391"/>
    </row>
    <row r="14" spans="1:2" x14ac:dyDescent="0.45">
      <c r="A14" s="10" t="s">
        <v>229</v>
      </c>
    </row>
    <row r="15" spans="1:2" ht="61.8" customHeight="1" x14ac:dyDescent="0.45">
      <c r="B15" s="11" t="s">
        <v>239</v>
      </c>
    </row>
    <row r="16" spans="1:2" x14ac:dyDescent="0.45">
      <c r="A16" s="391" t="s">
        <v>216</v>
      </c>
      <c r="B16" s="391"/>
    </row>
    <row r="17" spans="1:2" x14ac:dyDescent="0.45">
      <c r="A17" s="10" t="s">
        <v>230</v>
      </c>
    </row>
    <row r="18" spans="1:2" ht="24" customHeight="1" x14ac:dyDescent="0.45">
      <c r="B18" s="11" t="s">
        <v>240</v>
      </c>
    </row>
    <row r="19" spans="1:2" x14ac:dyDescent="0.45">
      <c r="B19" s="44" t="s">
        <v>241</v>
      </c>
    </row>
    <row r="20" spans="1:2" x14ac:dyDescent="0.45">
      <c r="B20" s="44" t="s">
        <v>242</v>
      </c>
    </row>
    <row r="21" spans="1:2" x14ac:dyDescent="0.45">
      <c r="B21" s="44" t="s">
        <v>243</v>
      </c>
    </row>
    <row r="22" spans="1:2" ht="24" customHeight="1" x14ac:dyDescent="0.45">
      <c r="B22" s="44" t="s">
        <v>244</v>
      </c>
    </row>
    <row r="23" spans="1:2" ht="24" customHeight="1" x14ac:dyDescent="0.45">
      <c r="B23" s="44" t="s">
        <v>245</v>
      </c>
    </row>
    <row r="24" spans="1:2" x14ac:dyDescent="0.45">
      <c r="B24" s="44" t="s">
        <v>246</v>
      </c>
    </row>
    <row r="25" spans="1:2" x14ac:dyDescent="0.45">
      <c r="B25" s="44" t="s">
        <v>247</v>
      </c>
    </row>
    <row r="26" spans="1:2" x14ac:dyDescent="0.45">
      <c r="A26" s="12" t="s">
        <v>217</v>
      </c>
    </row>
    <row r="27" spans="1:2" ht="24" customHeight="1" x14ac:dyDescent="0.45">
      <c r="A27" s="164" t="s">
        <v>231</v>
      </c>
      <c r="B27" s="164"/>
    </row>
    <row r="28" spans="1:2" ht="24" customHeight="1" x14ac:dyDescent="0.45">
      <c r="B28" s="11" t="s">
        <v>248</v>
      </c>
    </row>
    <row r="29" spans="1:2" ht="24" customHeight="1" x14ac:dyDescent="0.45">
      <c r="B29" s="11" t="s">
        <v>249</v>
      </c>
    </row>
    <row r="30" spans="1:2" ht="24" customHeight="1" x14ac:dyDescent="0.45">
      <c r="B30" s="11" t="s">
        <v>250</v>
      </c>
    </row>
    <row r="31" spans="1:2" x14ac:dyDescent="0.45">
      <c r="A31" s="12" t="s">
        <v>218</v>
      </c>
    </row>
    <row r="32" spans="1:2" ht="30" customHeight="1" x14ac:dyDescent="0.45">
      <c r="A32" s="164" t="s">
        <v>251</v>
      </c>
      <c r="B32" s="164"/>
    </row>
    <row r="33" spans="1:2" x14ac:dyDescent="0.45">
      <c r="B33" s="11" t="s">
        <v>252</v>
      </c>
    </row>
    <row r="34" spans="1:2" ht="18.600000000000001" customHeight="1" x14ac:dyDescent="0.45">
      <c r="B34" s="11" t="s">
        <v>253</v>
      </c>
    </row>
    <row r="35" spans="1:2" x14ac:dyDescent="0.45">
      <c r="B35" s="11" t="s">
        <v>254</v>
      </c>
    </row>
    <row r="36" spans="1:2" x14ac:dyDescent="0.45">
      <c r="A36" s="12" t="s">
        <v>219</v>
      </c>
    </row>
    <row r="37" spans="1:2" x14ac:dyDescent="0.45">
      <c r="A37" s="164" t="s">
        <v>232</v>
      </c>
      <c r="B37" s="164"/>
    </row>
    <row r="38" spans="1:2" x14ac:dyDescent="0.45">
      <c r="B38" s="11" t="s">
        <v>243</v>
      </c>
    </row>
    <row r="39" spans="1:2" ht="30" customHeight="1" x14ac:dyDescent="0.45">
      <c r="B39" s="11" t="s">
        <v>245</v>
      </c>
    </row>
    <row r="40" spans="1:2" x14ac:dyDescent="0.45">
      <c r="B40" s="11" t="s">
        <v>254</v>
      </c>
    </row>
    <row r="41" spans="1:2" x14ac:dyDescent="0.45">
      <c r="A41" s="10" t="s">
        <v>207</v>
      </c>
    </row>
    <row r="42" spans="1:2" x14ac:dyDescent="0.45">
      <c r="A42" s="12" t="s">
        <v>220</v>
      </c>
    </row>
    <row r="43" spans="1:2" ht="30" customHeight="1" x14ac:dyDescent="0.45">
      <c r="A43" s="164" t="s">
        <v>233</v>
      </c>
      <c r="B43" s="164"/>
    </row>
    <row r="44" spans="1:2" ht="24" customHeight="1" x14ac:dyDescent="0.45">
      <c r="B44" s="11" t="s">
        <v>255</v>
      </c>
    </row>
    <row r="45" spans="1:2" ht="24" customHeight="1" x14ac:dyDescent="0.45">
      <c r="B45" s="11" t="s">
        <v>256</v>
      </c>
    </row>
    <row r="46" spans="1:2" ht="24" customHeight="1" x14ac:dyDescent="0.45">
      <c r="B46" s="11" t="s">
        <v>257</v>
      </c>
    </row>
    <row r="47" spans="1:2" x14ac:dyDescent="0.45">
      <c r="A47" s="12" t="s">
        <v>221</v>
      </c>
    </row>
    <row r="48" spans="1:2" x14ac:dyDescent="0.45">
      <c r="A48" s="10" t="s">
        <v>234</v>
      </c>
    </row>
    <row r="49" spans="1:2" x14ac:dyDescent="0.45">
      <c r="B49" s="11" t="s">
        <v>258</v>
      </c>
    </row>
    <row r="50" spans="1:2" x14ac:dyDescent="0.45">
      <c r="A50" s="12" t="s">
        <v>222</v>
      </c>
    </row>
    <row r="51" spans="1:2" ht="37.200000000000003" customHeight="1" x14ac:dyDescent="0.45">
      <c r="A51" s="164" t="s">
        <v>235</v>
      </c>
      <c r="B51" s="164"/>
    </row>
    <row r="52" spans="1:2" ht="18.600000000000001" customHeight="1" x14ac:dyDescent="0.45">
      <c r="B52" s="11" t="s">
        <v>259</v>
      </c>
    </row>
    <row r="53" spans="1:2" x14ac:dyDescent="0.45">
      <c r="A53" s="12" t="s">
        <v>223</v>
      </c>
    </row>
    <row r="54" spans="1:2" x14ac:dyDescent="0.45">
      <c r="A54" s="393" t="s">
        <v>236</v>
      </c>
      <c r="B54" s="393"/>
    </row>
    <row r="55" spans="1:2" x14ac:dyDescent="0.45">
      <c r="B55" s="11" t="s">
        <v>252</v>
      </c>
    </row>
    <row r="56" spans="1:2" ht="18.600000000000001" customHeight="1" x14ac:dyDescent="0.45">
      <c r="B56" s="11" t="s">
        <v>253</v>
      </c>
    </row>
    <row r="57" spans="1:2" x14ac:dyDescent="0.45">
      <c r="A57" s="12" t="s">
        <v>224</v>
      </c>
    </row>
    <row r="58" spans="1:2" ht="18" customHeight="1" x14ac:dyDescent="0.45">
      <c r="A58" s="164" t="s">
        <v>237</v>
      </c>
      <c r="B58" s="164"/>
    </row>
    <row r="59" spans="1:2" ht="24" customHeight="1" x14ac:dyDescent="0.45">
      <c r="B59" s="11" t="s">
        <v>260</v>
      </c>
    </row>
    <row r="60" spans="1:2" x14ac:dyDescent="0.45">
      <c r="B60" s="11" t="s">
        <v>261</v>
      </c>
    </row>
    <row r="61" spans="1:2" x14ac:dyDescent="0.45">
      <c r="B61" s="11" t="s">
        <v>262</v>
      </c>
    </row>
    <row r="62" spans="1:2" x14ac:dyDescent="0.45">
      <c r="B62" s="11" t="s">
        <v>263</v>
      </c>
    </row>
    <row r="63" spans="1:2" x14ac:dyDescent="0.45">
      <c r="A63" s="12" t="s">
        <v>225</v>
      </c>
    </row>
    <row r="64" spans="1:2" ht="24" customHeight="1" x14ac:dyDescent="0.45">
      <c r="A64" s="164" t="s">
        <v>238</v>
      </c>
      <c r="B64" s="164"/>
    </row>
    <row r="65" spans="2:2" x14ac:dyDescent="0.45">
      <c r="B65" s="11" t="s">
        <v>264</v>
      </c>
    </row>
    <row r="66" spans="2:2" x14ac:dyDescent="0.45">
      <c r="B66" s="11" t="s">
        <v>265</v>
      </c>
    </row>
    <row r="67" spans="2:2" x14ac:dyDescent="0.45">
      <c r="B67" s="11" t="s">
        <v>262</v>
      </c>
    </row>
    <row r="68" spans="2:2" x14ac:dyDescent="0.45">
      <c r="B68" s="11" t="s">
        <v>266</v>
      </c>
    </row>
    <row r="69" spans="2:2" ht="42" customHeight="1" x14ac:dyDescent="0.45">
      <c r="B69" s="11" t="s">
        <v>267</v>
      </c>
    </row>
    <row r="70" spans="2:2" ht="24" customHeight="1" x14ac:dyDescent="0.45">
      <c r="B70" s="11" t="s">
        <v>268</v>
      </c>
    </row>
  </sheetData>
  <mergeCells count="16">
    <mergeCell ref="A58:B58"/>
    <mergeCell ref="A64:B64"/>
    <mergeCell ref="A5:B5"/>
    <mergeCell ref="A1:B1"/>
    <mergeCell ref="A27:B27"/>
    <mergeCell ref="A32:B32"/>
    <mergeCell ref="A37:B37"/>
    <mergeCell ref="A43:B43"/>
    <mergeCell ref="A51:B51"/>
    <mergeCell ref="A54:B54"/>
    <mergeCell ref="A6:B6"/>
    <mergeCell ref="A11:B11"/>
    <mergeCell ref="A10:B10"/>
    <mergeCell ref="A13:B13"/>
    <mergeCell ref="A16:B16"/>
    <mergeCell ref="A2:B2"/>
  </mergeCells>
  <phoneticPr fontId="7"/>
  <pageMargins left="0.7" right="0.7" top="0.75" bottom="0.75" header="0.3" footer="0.3"/>
  <pageSetup paperSize="9" orientation="portrait" verticalDpi="0" r:id="rId1"/>
  <rowBreaks count="2" manualBreakCount="2">
    <brk id="25" max="16383" man="1"/>
    <brk id="5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25　　　　 【申請者氏名】</vt:lpstr>
      <vt:lpstr>費目の説明</vt:lpstr>
      <vt:lpstr>'25　　　　 【申請者氏名】'!Print_Area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静岡県漁連 漁政6</dc:creator>
  <cp:lastModifiedBy>静岡県漁連 漁政6</cp:lastModifiedBy>
  <cp:lastPrinted>2025-07-29T08:34:03Z</cp:lastPrinted>
  <dcterms:created xsi:type="dcterms:W3CDTF">2025-04-11T06:36:20Z</dcterms:created>
  <dcterms:modified xsi:type="dcterms:W3CDTF">2025-08-12T04:35:27Z</dcterms:modified>
</cp:coreProperties>
</file>